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/>
  <bookViews>
    <workbookView xWindow="-180" yWindow="-120" windowWidth="15030" windowHeight="8370"/>
  </bookViews>
  <sheets>
    <sheet name="CONTROL HORARIO " sheetId="1" r:id="rId1"/>
    <sheet name="Hoja1" sheetId="2" r:id="rId2"/>
  </sheets>
  <definedNames>
    <definedName name="_xlnm.Print_Area" localSheetId="0">'CONTROL HORARIO '!$A$1:$K$151</definedName>
    <definedName name="_xlnm.Print_Titles" localSheetId="0">'CONTROL HORARIO '!$1:$6</definedName>
  </definedNames>
  <calcPr calcId="125725"/>
  <webPublishing codePage="1252"/>
</workbook>
</file>

<file path=xl/calcChain.xml><?xml version="1.0" encoding="utf-8"?>
<calcChain xmlns="http://schemas.openxmlformats.org/spreadsheetml/2006/main">
  <c r="E18" i="1"/>
  <c r="C7" i="2"/>
  <c r="B150" i="1" l="1"/>
  <c r="C150"/>
  <c r="D150"/>
  <c r="E150"/>
  <c r="F150"/>
  <c r="G150"/>
  <c r="H150"/>
  <c r="I150"/>
  <c r="J150"/>
  <c r="K150"/>
  <c r="B138"/>
  <c r="C138"/>
  <c r="D138"/>
  <c r="E138"/>
  <c r="F138"/>
  <c r="G138"/>
  <c r="H138"/>
  <c r="I138"/>
  <c r="J138"/>
  <c r="K138"/>
  <c r="B126"/>
  <c r="C126"/>
  <c r="D126"/>
  <c r="E126"/>
  <c r="F126"/>
  <c r="G126"/>
  <c r="H126"/>
  <c r="I126"/>
  <c r="J126"/>
  <c r="K126"/>
  <c r="B114"/>
  <c r="C114"/>
  <c r="D114"/>
  <c r="E114"/>
  <c r="F114"/>
  <c r="G114"/>
  <c r="H114"/>
  <c r="I114"/>
  <c r="J114"/>
  <c r="K114"/>
  <c r="B102"/>
  <c r="C102"/>
  <c r="D102"/>
  <c r="E102"/>
  <c r="F102"/>
  <c r="G102"/>
  <c r="H102"/>
  <c r="I102"/>
  <c r="J102"/>
  <c r="K102"/>
  <c r="B90"/>
  <c r="C90"/>
  <c r="D90"/>
  <c r="E90"/>
  <c r="F90"/>
  <c r="G90"/>
  <c r="H90"/>
  <c r="I90"/>
  <c r="J90"/>
  <c r="K90"/>
  <c r="B78"/>
  <c r="C78"/>
  <c r="D78"/>
  <c r="E78"/>
  <c r="F78"/>
  <c r="G78"/>
  <c r="H78"/>
  <c r="I78"/>
  <c r="J78"/>
  <c r="K78"/>
  <c r="B66"/>
  <c r="C66"/>
  <c r="D66"/>
  <c r="E66"/>
  <c r="F66"/>
  <c r="G66"/>
  <c r="H66"/>
  <c r="I66"/>
  <c r="J66"/>
  <c r="K66"/>
  <c r="B54"/>
  <c r="C54"/>
  <c r="D54"/>
  <c r="E54"/>
  <c r="F54"/>
  <c r="G54"/>
  <c r="H54"/>
  <c r="I54"/>
  <c r="J54"/>
  <c r="K54"/>
  <c r="B42"/>
  <c r="C42"/>
  <c r="D42"/>
  <c r="E42"/>
  <c r="F42"/>
  <c r="G42"/>
  <c r="H42"/>
  <c r="I42"/>
  <c r="J42"/>
  <c r="K42"/>
  <c r="B18" l="1"/>
  <c r="B30"/>
  <c r="C30"/>
  <c r="D30"/>
  <c r="E30"/>
  <c r="F30"/>
  <c r="G30"/>
  <c r="H30"/>
  <c r="I30"/>
  <c r="J30"/>
  <c r="K30"/>
  <c r="C18"/>
  <c r="D18"/>
  <c r="F18"/>
  <c r="G18"/>
  <c r="H18"/>
  <c r="I18"/>
  <c r="J18"/>
  <c r="K18"/>
  <c r="C139"/>
  <c r="C103" l="1"/>
  <c r="F91"/>
  <c r="F139"/>
  <c r="C151"/>
  <c r="F43"/>
  <c r="F67"/>
  <c r="F115"/>
  <c r="C55"/>
  <c r="C79"/>
  <c r="C127"/>
  <c r="F55"/>
  <c r="C43"/>
  <c r="C67"/>
  <c r="C91"/>
  <c r="C115"/>
  <c r="F19"/>
  <c r="F31"/>
  <c r="C31"/>
  <c r="F79"/>
  <c r="F103"/>
  <c r="F127"/>
  <c r="F151"/>
  <c r="C19"/>
  <c r="D4" l="1"/>
  <c r="B4"/>
</calcChain>
</file>

<file path=xl/sharedStrings.xml><?xml version="1.0" encoding="utf-8"?>
<sst xmlns="http://schemas.openxmlformats.org/spreadsheetml/2006/main" count="318" uniqueCount="65">
  <si>
    <t>Agosto</t>
  </si>
  <si>
    <t>Semana 1</t>
  </si>
  <si>
    <t>Semana 2</t>
  </si>
  <si>
    <t>Semana 4</t>
  </si>
  <si>
    <t>Semana 5</t>
  </si>
  <si>
    <t>Lunes</t>
  </si>
  <si>
    <t>Martes</t>
  </si>
  <si>
    <t>Miércoles</t>
  </si>
  <si>
    <t>Jueves</t>
  </si>
  <si>
    <t>Viernes</t>
  </si>
  <si>
    <t>Sábado</t>
  </si>
  <si>
    <t>Domingo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</si>
  <si>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</si>
  <si>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</si>
  <si>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</si>
  <si>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</si>
  <si>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</si>
  <si>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</si>
  <si>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</si>
  <si>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</si>
  <si>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</si>
  <si>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</si>
  <si>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</si>
  <si>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Semana 3</t>
  </si>
  <si>
    <t>Total</t>
  </si>
  <si>
    <t>Tardes  de marzo:</t>
  </si>
  <si>
    <t>Tardes de febrero:</t>
  </si>
  <si>
    <t>Tardes  de enero:</t>
  </si>
  <si>
    <t>Tardes de abril:</t>
  </si>
  <si>
    <t>Tardes de mayo:</t>
  </si>
  <si>
    <t>Tardes de junio:</t>
  </si>
  <si>
    <t>Tardes de julio:</t>
  </si>
  <si>
    <t>Tardes de agosto:</t>
  </si>
  <si>
    <t>Tardes</t>
  </si>
  <si>
    <t>Tardes de septiembre:</t>
  </si>
  <si>
    <t>Tardes  de octubre</t>
  </si>
  <si>
    <t>Tardes de noviembre:</t>
  </si>
  <si>
    <t>Tardes de diciembre:</t>
  </si>
  <si>
    <t>Horas  Anuales:</t>
  </si>
  <si>
    <t>Tardes Anuales</t>
  </si>
  <si>
    <t>Horas de enero:</t>
  </si>
  <si>
    <t>Horas de febrero:</t>
  </si>
  <si>
    <t>Horas de marzo:</t>
  </si>
  <si>
    <t>Tardes2</t>
  </si>
  <si>
    <t>Tardes3</t>
  </si>
  <si>
    <t>Tardes4</t>
  </si>
  <si>
    <t>Tardes5</t>
  </si>
  <si>
    <t>Horas  de abril:</t>
  </si>
  <si>
    <t>Horas de mayo:</t>
  </si>
  <si>
    <t>Horas  de junio:</t>
  </si>
  <si>
    <t>Horas  de julio:</t>
  </si>
  <si>
    <t>Horas de agosto:</t>
  </si>
  <si>
    <t>Horas de octubre:</t>
  </si>
  <si>
    <t>Horas  de noviembre:</t>
  </si>
  <si>
    <t>Horas de septiembre:</t>
  </si>
  <si>
    <t>Horas  de diciembre:</t>
  </si>
  <si>
    <t>CONTROL DE HORAS Y TARDES ANUALES</t>
  </si>
  <si>
    <t>hora entrada</t>
  </si>
  <si>
    <t>hora salida</t>
  </si>
  <si>
    <t>horas</t>
  </si>
  <si>
    <t xml:space="preserve"> Horas</t>
  </si>
  <si>
    <t xml:space="preserve"> Horas2</t>
  </si>
  <si>
    <t xml:space="preserve"> Horas3</t>
  </si>
  <si>
    <t xml:space="preserve"> Horas4</t>
  </si>
  <si>
    <t xml:space="preserve"> Horas5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</si>
</sst>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14">
    <font>
      <sz val="7.5"/>
      <name val="Corbel"/>
      <family val="2"/>
      <scheme val="minor"/>
    </font>
    <font>
      <sz val="8"/>
      <name val="Arial"/>
      <family val="2"/>
    </font>
    <font>
      <b/>
      <sz val="9"/>
      <name val="Corbel"/>
      <family val="2"/>
      <scheme val="minor"/>
    </font>
    <font>
      <sz val="10"/>
      <name val="Corbel"/>
      <family val="2"/>
      <scheme val="minor"/>
    </font>
    <font>
      <sz val="8"/>
      <name val="Corbel"/>
      <family val="2"/>
      <scheme val="minor"/>
    </font>
    <font>
      <b/>
      <sz val="8"/>
      <name val="Corbel"/>
      <family val="2"/>
      <scheme val="minor"/>
    </font>
    <font>
      <b/>
      <sz val="11"/>
      <color theme="1"/>
      <name val="Corbel"/>
      <family val="2"/>
      <scheme val="major"/>
    </font>
    <font>
      <sz val="7.5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name val="Corbel"/>
      <family val="2"/>
      <scheme val="minor"/>
    </font>
    <font>
      <b/>
      <sz val="11"/>
      <name val="Corbel"/>
      <family val="2"/>
      <scheme val="minor"/>
    </font>
    <font>
      <b/>
      <sz val="16"/>
      <color theme="3" tint="0.59999389629810485"/>
      <name val="Corbel"/>
      <family val="2"/>
      <scheme val="major"/>
    </font>
    <font>
      <sz val="24"/>
      <name val="Corbel"/>
      <family val="2"/>
      <scheme val="minor"/>
    </font>
    <font>
      <sz val="9"/>
      <color theme="0"/>
      <name val="Corbe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450666829432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</borders>
  <cellStyleXfs count="4">
    <xf numFmtId="2" fontId="0" fillId="0" borderId="0">
      <alignment horizontal="left" vertical="center"/>
    </xf>
    <xf numFmtId="0" fontId="4" fillId="0" borderId="0">
      <alignment horizontal="left"/>
    </xf>
    <xf numFmtId="2" fontId="2" fillId="2" borderId="0">
      <alignment horizontal="left" vertical="center"/>
    </xf>
    <xf numFmtId="0" fontId="6" fillId="2" borderId="1">
      <alignment horizontal="left" vertical="center"/>
    </xf>
  </cellStyleXfs>
  <cellXfs count="56">
    <xf numFmtId="2" fontId="0" fillId="0" borderId="0" xfId="0">
      <alignment horizontal="left" vertical="center"/>
    </xf>
    <xf numFmtId="2" fontId="2" fillId="0" borderId="0" xfId="0" applyNumberFormat="1" applyFont="1" applyFill="1" applyBorder="1" applyAlignment="1">
      <alignment horizontal="left" vertical="center"/>
    </xf>
    <xf numFmtId="0" fontId="5" fillId="0" borderId="0" xfId="1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2" fontId="7" fillId="0" borderId="0" xfId="0" applyFont="1" applyFill="1" applyBorder="1">
      <alignment horizontal="left" vertical="center"/>
    </xf>
    <xf numFmtId="2" fontId="7" fillId="0" borderId="0" xfId="0" applyFont="1" applyFill="1" applyBorder="1" applyAlignment="1">
      <alignment vertical="center"/>
    </xf>
    <xf numFmtId="0" fontId="4" fillId="0" borderId="0" xfId="1" applyNumberFormat="1" applyFont="1" applyBorder="1" applyAlignment="1">
      <alignment horizontal="left" vertical="center"/>
    </xf>
    <xf numFmtId="2" fontId="9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>
      <alignment horizontal="left" vertical="center"/>
    </xf>
    <xf numFmtId="2" fontId="7" fillId="0" borderId="0" xfId="0" applyNumberFormat="1" applyFont="1" applyAlignment="1">
      <alignment horizontal="left" vertical="center"/>
    </xf>
    <xf numFmtId="2" fontId="7" fillId="0" borderId="0" xfId="0" applyFont="1" applyFill="1" applyBorder="1" applyAlignment="1">
      <alignment horizontal="left" vertical="center"/>
    </xf>
    <xf numFmtId="2" fontId="7" fillId="0" borderId="0" xfId="0" applyFont="1" applyAlignment="1">
      <alignment horizontal="left"/>
    </xf>
    <xf numFmtId="2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2" fontId="5" fillId="0" borderId="0" xfId="1" applyNumberFormat="1" applyFont="1" applyBorder="1" applyAlignment="1">
      <alignment vertical="center"/>
    </xf>
    <xf numFmtId="2" fontId="2" fillId="2" borderId="0" xfId="2" applyNumberFormat="1" applyFont="1" applyAlignment="1">
      <alignment vertical="center"/>
    </xf>
    <xf numFmtId="2" fontId="2" fillId="2" borderId="0" xfId="2" applyFont="1" applyAlignment="1">
      <alignment vertical="center"/>
    </xf>
    <xf numFmtId="0" fontId="4" fillId="0" borderId="0" xfId="1" applyNumberFormat="1" applyFont="1" applyBorder="1" applyAlignment="1">
      <alignment horizontal="left" vertical="center"/>
    </xf>
    <xf numFmtId="0" fontId="0" fillId="0" borderId="0" xfId="0" applyNumberFormat="1" applyFo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2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2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2" fontId="2" fillId="2" borderId="0" xfId="2" applyNumberFormat="1" applyFont="1" applyAlignment="1">
      <alignment horizontal="center" vertical="center"/>
    </xf>
    <xf numFmtId="1" fontId="2" fillId="2" borderId="0" xfId="2" applyNumberFormat="1" applyFont="1" applyAlignment="1">
      <alignment horizontal="center" vertical="center"/>
    </xf>
    <xf numFmtId="1" fontId="2" fillId="2" borderId="0" xfId="2" applyNumberFormat="1" applyFont="1" applyAlignment="1">
      <alignment vertical="center"/>
    </xf>
    <xf numFmtId="1" fontId="2" fillId="2" borderId="0" xfId="2" applyNumberFormat="1" applyFont="1" applyBorder="1" applyAlignment="1">
      <alignment horizontal="center" vertical="center"/>
    </xf>
    <xf numFmtId="2" fontId="2" fillId="2" borderId="0" xfId="2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2" fontId="12" fillId="0" borderId="0" xfId="0" applyFont="1">
      <alignment horizontal="left" vertical="center"/>
    </xf>
    <xf numFmtId="164" fontId="12" fillId="0" borderId="0" xfId="0" applyNumberFormat="1" applyFont="1">
      <alignment horizontal="left" vertical="center"/>
    </xf>
    <xf numFmtId="2" fontId="12" fillId="3" borderId="0" xfId="0" applyFont="1" applyFill="1">
      <alignment horizontal="left" vertical="center"/>
    </xf>
    <xf numFmtId="0" fontId="0" fillId="0" borderId="0" xfId="0" applyNumberFormat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2" fillId="0" borderId="0" xfId="2" applyNumberFormat="1" applyFont="1" applyFill="1" applyBorder="1" applyAlignment="1">
      <alignment horizontal="right" vertical="center"/>
    </xf>
    <xf numFmtId="2" fontId="2" fillId="0" borderId="0" xfId="2" applyNumberFormat="1" applyFont="1" applyFill="1" applyBorder="1" applyAlignment="1">
      <alignment horizontal="center" vertical="center"/>
    </xf>
    <xf numFmtId="1" fontId="2" fillId="0" borderId="0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Alignment="1">
      <alignment horizontal="right" vertical="center"/>
    </xf>
    <xf numFmtId="2" fontId="2" fillId="0" borderId="0" xfId="2" applyNumberFormat="1" applyFont="1" applyFill="1" applyAlignment="1">
      <alignment horizontal="center" vertical="center"/>
    </xf>
    <xf numFmtId="1" fontId="2" fillId="0" borderId="0" xfId="2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13" fillId="5" borderId="2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left" vertical="center"/>
    </xf>
    <xf numFmtId="0" fontId="2" fillId="2" borderId="0" xfId="2" applyNumberFormat="1" applyFont="1" applyAlignment="1">
      <alignment horizontal="right" vertical="center"/>
    </xf>
    <xf numFmtId="0" fontId="9" fillId="0" borderId="0" xfId="1" applyNumberFormat="1" applyFont="1" applyBorder="1" applyAlignment="1">
      <alignment horizontal="center" vertical="center"/>
    </xf>
    <xf numFmtId="2" fontId="10" fillId="0" borderId="0" xfId="1" applyNumberFormat="1" applyFont="1" applyBorder="1" applyAlignment="1">
      <alignment horizontal="center" vertical="center"/>
    </xf>
    <xf numFmtId="1" fontId="10" fillId="0" borderId="0" xfId="1" applyNumberFormat="1" applyFont="1" applyBorder="1" applyAlignment="1">
      <alignment horizontal="center" vertical="center"/>
    </xf>
    <xf numFmtId="0" fontId="8" fillId="4" borderId="1" xfId="3" applyFont="1" applyFill="1" applyBorder="1">
      <alignment horizontal="left" vertical="center"/>
    </xf>
    <xf numFmtId="0" fontId="2" fillId="2" borderId="0" xfId="2" applyNumberFormat="1" applyFont="1" applyBorder="1" applyAlignment="1">
      <alignment horizontal="right" vertical="center"/>
    </xf>
  </cellXfs>
  <cellStyles count="4">
    <cellStyle name="Monthly Totals" xfId="2"/>
    <cellStyle name="Normal" xfId="0" builtinId="0" customBuiltin="1"/>
    <cellStyle name="Page Title Bar" xfId="3"/>
    <cellStyle name="Year to date information" xfId="1"/>
  </cellStyles>
  <dxfs count="307"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</dxf>
    <dxf>
      <font>
        <strike/>
        <outline/>
        <shadow/>
        <u val="none"/>
        <vertAlign val="baseline"/>
        <name val="Corbel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alignment horizontal="left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alignment horizontal="left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alignment horizontal="left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left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left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alignment horizontal="left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alignment horizontal="left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left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left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alignment horizontal="left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</dxf>
    <dxf>
      <font>
        <strike/>
        <outline/>
        <shadow/>
        <u val="none"/>
        <vertAlign val="baseline"/>
        <name val="Corbel"/>
        <scheme val="minor"/>
      </font>
    </dxf>
    <dxf>
      <font>
        <strike/>
        <outline/>
        <shadow/>
        <u val="none"/>
        <vertAlign val="baseline"/>
        <name val="Corbel"/>
        <scheme val="minor"/>
      </font>
    </dxf>
    <dxf>
      <font>
        <strike/>
        <outline/>
        <shadow/>
        <u val="none"/>
        <vertAlign val="baseline"/>
        <name val="Corbel"/>
        <scheme val="minor"/>
      </font>
      <numFmt numFmtId="0" formatCode="General"/>
    </dxf>
    <dxf>
      <font>
        <strike/>
        <outline/>
        <shadow/>
        <u val="none"/>
        <vertAlign val="baseline"/>
        <name val="Corbel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</dxf>
    <dxf>
      <font>
        <strike/>
        <outline/>
        <shadow/>
        <u val="none"/>
        <vertAlign val="baseline"/>
        <name val="Corbel"/>
        <scheme val="minor"/>
      </font>
    </dxf>
    <dxf>
      <font>
        <strike/>
        <outline/>
        <shadow/>
        <u val="none"/>
        <vertAlign val="baseline"/>
        <name val="Corbel"/>
        <scheme val="minor"/>
      </font>
    </dxf>
    <dxf>
      <font>
        <strike/>
        <outline/>
        <shadow/>
        <u val="none"/>
        <vertAlign val="baseline"/>
        <name val="Corbel"/>
        <scheme val="minor"/>
      </font>
      <numFmt numFmtId="0" formatCode="General"/>
    </dxf>
    <dxf>
      <font>
        <strike/>
        <outline/>
        <shadow/>
        <u val="none"/>
        <vertAlign val="baseline"/>
        <name val="Corbel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1" formatCode="0"/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center" vertical="center" textRotation="0" wrapText="0" indent="0" relativeIndent="255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</dxf>
    <dxf>
      <font>
        <strike/>
        <outline/>
        <shadow/>
        <u val="none"/>
        <vertAlign val="baseline"/>
        <name val="Corbel"/>
        <scheme val="minor"/>
      </font>
    </dxf>
    <dxf>
      <font>
        <strike/>
        <outline/>
        <shadow/>
        <u val="none"/>
        <vertAlign val="baseline"/>
        <name val="Corbel"/>
        <scheme val="minor"/>
      </font>
    </dxf>
    <dxf>
      <font>
        <strike/>
        <outline/>
        <shadow/>
        <u val="none"/>
        <vertAlign val="baseline"/>
        <name val="Corbel"/>
        <scheme val="minor"/>
      </font>
      <numFmt numFmtId="0" formatCode="General"/>
    </dxf>
    <dxf>
      <font>
        <sz val="7.5"/>
      </font>
      <fill>
        <patternFill>
          <bgColor theme="8" tint="0.59996337778862885"/>
        </patternFill>
      </fill>
      <border diagonalUp="0" diagonalDown="0">
        <left style="thin">
          <color theme="0"/>
        </left>
        <right style="thin">
          <color theme="0"/>
        </right>
        <top style="double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8" tint="0.79998168889431442"/>
        </patternFill>
      </fill>
      <border diagonalUp="0" diagonalDown="0">
        <horizontal style="thin">
          <color theme="0"/>
        </horizontal>
      </border>
    </dxf>
    <dxf>
      <fill>
        <patternFill>
          <bgColor theme="6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8" tint="0.59996337778862885"/>
        </patternFill>
      </fill>
      <border diagonalUp="0" diagonalDown="0">
        <horizontal style="thin">
          <color theme="0"/>
        </horizontal>
      </border>
    </dxf>
    <dxf>
      <font>
        <sz val="7.5"/>
      </font>
      <fill>
        <patternFill>
          <bgColor theme="8" tint="0.59996337778862885"/>
        </patternFill>
      </fill>
      <border diagonalUp="0" diagonalDown="0">
        <left style="thin">
          <color theme="0"/>
        </left>
        <right style="thin">
          <color theme="0"/>
        </right>
        <top style="double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9"/>
        <color theme="0"/>
      </font>
      <fill>
        <patternFill>
          <bgColor theme="8"/>
        </patternFill>
      </fill>
      <border diagonalUp="0" diagonalDown="0">
        <top style="medium">
          <color theme="0"/>
        </top>
        <bottom style="thin">
          <color theme="0"/>
        </bottom>
      </border>
    </dxf>
    <dxf>
      <font>
        <sz val="7.5"/>
      </font>
    </dxf>
  </dxfs>
  <tableStyles count="1" defaultTableStyle="TableStyleMedium9" defaultPivotStyle="PivotStyleLight16">
    <tableStyle name="Employee Timesheet" pivot="0" count="7">
      <tableStyleElement type="wholeTable" dxfId="306"/>
      <tableStyleElement type="headerRow" dxfId="305"/>
      <tableStyleElement type="totalRow" dxfId="304"/>
      <tableStyleElement type="firstColumn" dxfId="303"/>
      <tableStyleElement type="firstColumnStripe" dxfId="302"/>
      <tableStyleElement type="secondColumnStripe" dxfId="301"/>
      <tableStyleElement type="firstTotalCell" dxfId="30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748EA8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842596</xdr:colOff>
      <xdr:row>0</xdr:row>
      <xdr:rowOff>0</xdr:rowOff>
    </xdr:from>
    <xdr:to>
      <xdr:col>11</xdr:col>
      <xdr:colOff>7326</xdr:colOff>
      <xdr:row>6</xdr:row>
      <xdr:rowOff>7327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5423" y="0"/>
          <a:ext cx="3414345" cy="90121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a1" ref="A10:K18" totalsRowCount="1" headerRowDxfId="299" dataDxfId="298" totalsRowDxfId="297" headerRowCellStyle="Normal" dataCellStyle="Normal" totalsRowCellStyle="Normal">
  <tableColumns count="11">
    <tableColumn id="1" name="Enero" totalsRowLabel="Total" dataDxfId="296" totalsRowDxfId="98" dataCellStyle="Normal"/>
    <tableColumn id="3" name=" Horas" totalsRowFunction="sum" dataDxfId="295" totalsRowDxfId="97" dataCellStyle="Normal"/>
    <tableColumn id="4" name="Tardes" totalsRowFunction="sum" dataDxfId="294" totalsRowDxfId="96" dataCellStyle="Normal"/>
    <tableColumn id="5" name=" Horas2" totalsRowFunction="sum" dataDxfId="293" totalsRowDxfId="95" dataCellStyle="Normal"/>
    <tableColumn id="6" name="Tardes2" totalsRowFunction="sum" dataDxfId="292" totalsRowDxfId="94" dataCellStyle="Normal"/>
    <tableColumn id="7" name=" Horas3" totalsRowFunction="sum" dataDxfId="291" totalsRowDxfId="93" dataCellStyle="Normal"/>
    <tableColumn id="8" name="Tardes3" totalsRowFunction="sum" dataDxfId="290" totalsRowDxfId="92" dataCellStyle="Normal"/>
    <tableColumn id="9" name=" Horas4" totalsRowFunction="sum" dataDxfId="289" totalsRowDxfId="91" dataCellStyle="Normal"/>
    <tableColumn id="10" name="Tardes4" totalsRowFunction="sum" dataDxfId="288" totalsRowDxfId="90" dataCellStyle="Normal"/>
    <tableColumn id="11" name=" Horas5" totalsRowFunction="sum" dataDxfId="287" totalsRowDxfId="89" dataCellStyle="Normal"/>
    <tableColumn id="12" name="Tardes5" totalsRowFunction="sum" dataDxfId="286" totalsRowDxfId="88" dataCellStyle="Normal"/>
  </tableColumns>
  <tableStyleInfo name="Employee Timesheet" showFirstColumn="1" showLastColumn="0" showRowStripes="0" showColumnStripes="1"/>
</table>
</file>

<file path=xl/tables/table10.xml><?xml version="1.0" encoding="utf-8"?>
<table xmlns="http://schemas.openxmlformats.org/spreadsheetml/2006/main" id="10" name="Table10" displayName="Tabla10" ref="A118:K126" totalsRowCount="1" headerRowDxfId="140" dataDxfId="139" totalsRowDxfId="138" headerRowCellStyle="Normal" dataCellStyle="Normal" totalsRowCellStyle="Normal">
  <tableColumns count="11">
    <tableColumn id="1" name="Octubre" totalsRowLabel="Total" dataDxfId="137" totalsRowDxfId="32" dataCellStyle="Normal"/>
    <tableColumn id="3" name=" Horas" totalsRowFunction="sum" dataDxfId="136" totalsRowDxfId="31" dataCellStyle="Normal"/>
    <tableColumn id="4" name="Tardes" totalsRowFunction="sum" dataDxfId="135" totalsRowDxfId="30" dataCellStyle="Normal"/>
    <tableColumn id="5" name=" Horas2" totalsRowFunction="sum" dataDxfId="134" totalsRowDxfId="29" dataCellStyle="Normal"/>
    <tableColumn id="6" name="Tardes2" totalsRowFunction="sum" dataDxfId="133" totalsRowDxfId="28" dataCellStyle="Normal"/>
    <tableColumn id="7" name=" Horas3" totalsRowFunction="sum" dataDxfId="132" totalsRowDxfId="27" dataCellStyle="Normal"/>
    <tableColumn id="8" name="Tardes3" totalsRowFunction="sum" dataDxfId="131" totalsRowDxfId="26" dataCellStyle="Normal"/>
    <tableColumn id="9" name=" Horas4" totalsRowFunction="sum" dataDxfId="130" totalsRowDxfId="25" dataCellStyle="Normal"/>
    <tableColumn id="10" name="Tardes4" totalsRowFunction="sum" dataDxfId="129" totalsRowDxfId="24" dataCellStyle="Normal"/>
    <tableColumn id="11" name=" Horas5" totalsRowFunction="sum" dataDxfId="128" totalsRowDxfId="23" dataCellStyle="Normal"/>
    <tableColumn id="12" name="Tardes5" totalsRowFunction="sum" dataDxfId="127" totalsRowDxfId="22" dataCellStyle="Normal"/>
  </tableColumns>
  <tableStyleInfo name="Employee Timesheet" showFirstColumn="1" showLastColumn="0" showRowStripes="0" showColumnStripes="1"/>
</table>
</file>

<file path=xl/tables/table11.xml><?xml version="1.0" encoding="utf-8"?>
<table xmlns="http://schemas.openxmlformats.org/spreadsheetml/2006/main" id="11" name="Table11" displayName="Tabla11" ref="A130:K138" totalsRowCount="1" headerRowDxfId="126" dataDxfId="125" totalsRowDxfId="124" headerRowCellStyle="Normal" dataCellStyle="Normal" totalsRowCellStyle="Normal">
  <tableColumns count="11">
    <tableColumn id="1" name="Noviembre" totalsRowLabel="Total" dataDxfId="123" totalsRowDxfId="21" dataCellStyle="Normal"/>
    <tableColumn id="3" name=" Horas" totalsRowFunction="sum" dataDxfId="122" totalsRowDxfId="20" dataCellStyle="Normal"/>
    <tableColumn id="4" name="Tardes" totalsRowFunction="sum" dataDxfId="121" totalsRowDxfId="19" dataCellStyle="Normal"/>
    <tableColumn id="5" name=" Horas2" totalsRowFunction="sum" dataDxfId="120" totalsRowDxfId="18" dataCellStyle="Normal"/>
    <tableColumn id="6" name="Tardes2" totalsRowFunction="sum" dataDxfId="119" totalsRowDxfId="17" dataCellStyle="Normal"/>
    <tableColumn id="7" name=" Horas3" totalsRowFunction="sum" dataDxfId="118" totalsRowDxfId="16" dataCellStyle="Normal"/>
    <tableColumn id="8" name="Tardes3" totalsRowFunction="sum" dataDxfId="117" totalsRowDxfId="15" dataCellStyle="Normal"/>
    <tableColumn id="9" name=" Horas4" totalsRowFunction="sum" dataDxfId="116" totalsRowDxfId="14" dataCellStyle="Normal"/>
    <tableColumn id="10" name="Tardes4" totalsRowFunction="sum" dataDxfId="115" totalsRowDxfId="13" dataCellStyle="Normal"/>
    <tableColumn id="11" name=" Horas5" totalsRowFunction="sum" dataDxfId="114" totalsRowDxfId="12" dataCellStyle="Normal"/>
    <tableColumn id="12" name="Tardes5" totalsRowFunction="sum" dataDxfId="113" totalsRowDxfId="11" dataCellStyle="Normal"/>
  </tableColumns>
  <tableStyleInfo name="Employee Timesheet" showFirstColumn="1" showLastColumn="0" showRowStripes="0" showColumnStripes="1"/>
</table>
</file>

<file path=xl/tables/table12.xml><?xml version="1.0" encoding="utf-8"?>
<table xmlns="http://schemas.openxmlformats.org/spreadsheetml/2006/main" id="12" name="Table12" displayName="Tabla12" ref="A142:K150" totalsRowCount="1" headerRowDxfId="112" dataDxfId="111" totalsRowDxfId="110" headerRowCellStyle="Normal" dataCellStyle="Normal" totalsRowCellStyle="Normal">
  <tableColumns count="11">
    <tableColumn id="1" name="Diciembre" totalsRowLabel="Total" dataDxfId="109" totalsRowDxfId="10" dataCellStyle="Normal"/>
    <tableColumn id="3" name=" Horas" totalsRowFunction="sum" dataDxfId="108" totalsRowDxfId="9" dataCellStyle="Normal"/>
    <tableColumn id="4" name="Tardes" totalsRowFunction="sum" dataDxfId="107" totalsRowDxfId="8" dataCellStyle="Normal"/>
    <tableColumn id="5" name=" Horas2" totalsRowFunction="sum" dataDxfId="106" totalsRowDxfId="7" dataCellStyle="Normal"/>
    <tableColumn id="6" name="Tardes2" totalsRowFunction="sum" dataDxfId="105" totalsRowDxfId="6" dataCellStyle="Normal"/>
    <tableColumn id="7" name=" Horas3" totalsRowFunction="sum" dataDxfId="104" totalsRowDxfId="5" dataCellStyle="Normal"/>
    <tableColumn id="8" name="Tardes3" totalsRowFunction="sum" dataDxfId="103" totalsRowDxfId="4" dataCellStyle="Normal"/>
    <tableColumn id="9" name=" Horas4" totalsRowFunction="sum" dataDxfId="102" totalsRowDxfId="3" dataCellStyle="Normal"/>
    <tableColumn id="10" name="Tardes4" totalsRowFunction="sum" dataDxfId="101" totalsRowDxfId="2" dataCellStyle="Normal"/>
    <tableColumn id="11" name=" Horas5" totalsRowFunction="sum" dataDxfId="100" totalsRowDxfId="1" dataCellStyle="Normal"/>
    <tableColumn id="12" name="Tardes5" totalsRowFunction="sum" dataDxfId="99" totalsRowDxfId="0" dataCellStyle="Normal"/>
  </tableColumns>
  <tableStyleInfo name="Employee Timesheet" showFirstColumn="1" showLastColumn="0" showRowStripes="0" showColumnStripes="1"/>
</table>
</file>

<file path=xl/tables/table2.xml><?xml version="1.0" encoding="utf-8"?>
<table xmlns="http://schemas.openxmlformats.org/spreadsheetml/2006/main" id="2" name="Table2" displayName="Tabla2" ref="A22:K30" totalsRowCount="1" headerRowDxfId="285" dataDxfId="284" totalsRowDxfId="283" headerRowCellStyle="Normal" dataCellStyle="Normal" totalsRowCellStyle="Normal">
  <tableColumns count="11">
    <tableColumn id="1" name="Febrero" totalsRowLabel="Total" dataDxfId="282" totalsRowDxfId="87" dataCellStyle="Normal"/>
    <tableColumn id="3" name=" Horas" totalsRowFunction="sum" dataDxfId="281" totalsRowDxfId="86" dataCellStyle="Normal"/>
    <tableColumn id="4" name="Tardes" totalsRowFunction="sum" dataDxfId="280" totalsRowDxfId="85" dataCellStyle="Normal"/>
    <tableColumn id="5" name=" Horas2" totalsRowFunction="sum" dataDxfId="279" totalsRowDxfId="84" dataCellStyle="Normal"/>
    <tableColumn id="6" name="Tardes2" totalsRowFunction="sum" dataDxfId="278" totalsRowDxfId="83" dataCellStyle="Normal"/>
    <tableColumn id="7" name=" Horas3" totalsRowFunction="sum" dataDxfId="277" totalsRowDxfId="82" dataCellStyle="Normal"/>
    <tableColumn id="8" name="Tardes3" totalsRowFunction="sum" dataDxfId="276" totalsRowDxfId="81" dataCellStyle="Normal"/>
    <tableColumn id="9" name=" Horas4" totalsRowFunction="sum" dataDxfId="275" totalsRowDxfId="80" dataCellStyle="Normal"/>
    <tableColumn id="10" name="Tardes4" totalsRowFunction="sum" dataDxfId="274" totalsRowDxfId="79" dataCellStyle="Normal"/>
    <tableColumn id="11" name=" Horas5" totalsRowFunction="sum" dataDxfId="273" totalsRowDxfId="78" dataCellStyle="Normal"/>
    <tableColumn id="12" name="Tardes5" totalsRowFunction="sum" dataDxfId="272" totalsRowDxfId="77" dataCellStyle="Normal"/>
  </tableColumns>
  <tableStyleInfo name="Employee Timesheet" showFirstColumn="1" showLastColumn="0" showRowStripes="0" showColumnStripes="1"/>
</table>
</file>

<file path=xl/tables/table3.xml><?xml version="1.0" encoding="utf-8"?>
<table xmlns="http://schemas.openxmlformats.org/spreadsheetml/2006/main" id="3" name="Table3" displayName="Tabla3" ref="A34:K42" totalsRowCount="1" headerRowDxfId="271" dataDxfId="270" totalsRowDxfId="269" headerRowCellStyle="Normal" dataCellStyle="Normal" totalsRowCellStyle="Normal">
  <tableColumns count="11">
    <tableColumn id="1" name="Marzo" totalsRowLabel="Total" dataDxfId="268" totalsRowDxfId="76" dataCellStyle="Normal"/>
    <tableColumn id="3" name=" Horas" totalsRowFunction="sum" dataDxfId="267" totalsRowDxfId="75" dataCellStyle="Normal"/>
    <tableColumn id="4" name="Tardes" totalsRowFunction="sum" dataDxfId="266" totalsRowDxfId="74" dataCellStyle="Normal"/>
    <tableColumn id="5" name=" Horas2" totalsRowFunction="sum" dataDxfId="265" totalsRowDxfId="73" dataCellStyle="Normal"/>
    <tableColumn id="6" name="Tardes2" totalsRowFunction="sum" dataDxfId="264" totalsRowDxfId="72" dataCellStyle="Normal"/>
    <tableColumn id="7" name=" Horas3" totalsRowFunction="sum" dataDxfId="263" totalsRowDxfId="71" dataCellStyle="Normal"/>
    <tableColumn id="8" name="Tardes3" totalsRowFunction="sum" dataDxfId="262" totalsRowDxfId="70" dataCellStyle="Normal"/>
    <tableColumn id="9" name=" Horas4" totalsRowFunction="sum" dataDxfId="261" totalsRowDxfId="69" dataCellStyle="Normal"/>
    <tableColumn id="10" name="Tardes4" totalsRowFunction="sum" dataDxfId="260" totalsRowDxfId="68" dataCellStyle="Normal"/>
    <tableColumn id="11" name=" Horas5" totalsRowFunction="sum" dataDxfId="259" totalsRowDxfId="67" dataCellStyle="Normal"/>
    <tableColumn id="12" name="Tardes5" totalsRowFunction="sum" dataDxfId="258" totalsRowDxfId="66" dataCellStyle="Normal"/>
  </tableColumns>
  <tableStyleInfo name="Employee Timesheet" showFirstColumn="1" showLastColumn="0" showRowStripes="0" showColumnStripes="1"/>
</table>
</file>

<file path=xl/tables/table4.xml><?xml version="1.0" encoding="utf-8"?>
<table xmlns="http://schemas.openxmlformats.org/spreadsheetml/2006/main" id="4" name="Table4" displayName="Tabla4" ref="A46:K54" totalsRowCount="1" headerRowDxfId="257" dataDxfId="256" totalsRowDxfId="255" headerRowCellStyle="Normal" dataCellStyle="Normal" totalsRowCellStyle="Normal">
  <tableColumns count="11">
    <tableColumn id="1" name="Abril" totalsRowLabel="Total" dataDxfId="254" totalsRowDxfId="65" dataCellStyle="Normal"/>
    <tableColumn id="3" name=" Horas" totalsRowFunction="sum" dataDxfId="253" totalsRowDxfId="64" dataCellStyle="Normal"/>
    <tableColumn id="4" name="Tardes" totalsRowFunction="sum" dataDxfId="252" totalsRowDxfId="63" dataCellStyle="Normal"/>
    <tableColumn id="5" name=" Horas2" totalsRowFunction="sum" dataDxfId="251" totalsRowDxfId="62" dataCellStyle="Normal"/>
    <tableColumn id="6" name="Tardes2" totalsRowFunction="sum" dataDxfId="250" totalsRowDxfId="61" dataCellStyle="Normal"/>
    <tableColumn id="7" name=" Horas3" totalsRowFunction="sum" dataDxfId="249" totalsRowDxfId="60" dataCellStyle="Normal"/>
    <tableColumn id="8" name="Tardes3" totalsRowFunction="sum" dataDxfId="248" totalsRowDxfId="59" dataCellStyle="Normal"/>
    <tableColumn id="9" name=" Horas4" totalsRowFunction="sum" dataDxfId="247" totalsRowDxfId="58" dataCellStyle="Normal"/>
    <tableColumn id="10" name="Tardes4" totalsRowFunction="sum" dataDxfId="246" totalsRowDxfId="57" dataCellStyle="Normal"/>
    <tableColumn id="11" name=" Horas5" totalsRowFunction="sum" dataDxfId="245" totalsRowDxfId="56" dataCellStyle="Normal"/>
    <tableColumn id="12" name="Tardes5" totalsRowFunction="sum" dataDxfId="244" totalsRowDxfId="55" dataCellStyle="Normal"/>
  </tableColumns>
  <tableStyleInfo name="Employee Timesheet" showFirstColumn="1" showLastColumn="0" showRowStripes="0" showColumnStripes="1"/>
</table>
</file>

<file path=xl/tables/table5.xml><?xml version="1.0" encoding="utf-8"?>
<table xmlns="http://schemas.openxmlformats.org/spreadsheetml/2006/main" id="5" name="Table5" displayName="Tabla5" ref="A58:K66" totalsRowCount="1" headerRowDxfId="243" dataDxfId="242" totalsRowDxfId="241" headerRowCellStyle="Normal" dataCellStyle="Normal" totalsRowCellStyle="Normal">
  <tableColumns count="11">
    <tableColumn id="1" name="Mayo" totalsRowLabel="Total" dataDxfId="240" totalsRowDxfId="54" dataCellStyle="Normal"/>
    <tableColumn id="3" name=" Horas" totalsRowFunction="sum" dataDxfId="239" totalsRowDxfId="53" dataCellStyle="Normal"/>
    <tableColumn id="4" name="Tardes" totalsRowFunction="sum" dataDxfId="238" totalsRowDxfId="52" dataCellStyle="Normal"/>
    <tableColumn id="5" name=" Horas2" totalsRowFunction="sum" dataDxfId="237" totalsRowDxfId="51" dataCellStyle="Normal"/>
    <tableColumn id="6" name="Tardes2" totalsRowFunction="sum" dataDxfId="236" totalsRowDxfId="50" dataCellStyle="Normal"/>
    <tableColumn id="7" name=" Horas3" totalsRowFunction="sum" dataDxfId="235" totalsRowDxfId="49" dataCellStyle="Normal"/>
    <tableColumn id="8" name="Tardes3" totalsRowFunction="sum" dataDxfId="234" totalsRowDxfId="48" dataCellStyle="Normal"/>
    <tableColumn id="9" name=" Horas4" totalsRowFunction="sum" dataDxfId="233" totalsRowDxfId="47" dataCellStyle="Normal"/>
    <tableColumn id="10" name="Tardes4" totalsRowFunction="sum" dataDxfId="232" totalsRowDxfId="46" dataCellStyle="Normal"/>
    <tableColumn id="11" name=" Horas5" totalsRowFunction="sum" dataDxfId="231" totalsRowDxfId="45" dataCellStyle="Normal"/>
    <tableColumn id="12" name="Tardes5" totalsRowFunction="sum" dataDxfId="230" totalsRowDxfId="44" dataCellStyle="Normal"/>
  </tableColumns>
  <tableStyleInfo name="Employee Timesheet" showFirstColumn="1" showLastColumn="0" showRowStripes="0" showColumnStripes="1"/>
</table>
</file>

<file path=xl/tables/table6.xml><?xml version="1.0" encoding="utf-8"?>
<table xmlns="http://schemas.openxmlformats.org/spreadsheetml/2006/main" id="6" name="Table6" displayName="Tabla6" ref="A70:K78" totalsRowCount="1" headerRowDxfId="229" dataDxfId="228" totalsRowDxfId="227" headerRowCellStyle="Normal" dataCellStyle="Normal" totalsRowCellStyle="Normal">
  <tableColumns count="11">
    <tableColumn id="1" name="Junio" totalsRowLabel="Total" dataDxfId="226" totalsRowDxfId="43" dataCellStyle="Normal"/>
    <tableColumn id="3" name=" Horas" totalsRowFunction="sum" dataDxfId="225" totalsRowDxfId="42" dataCellStyle="Normal"/>
    <tableColumn id="4" name="Tardes" totalsRowFunction="sum" dataDxfId="224" totalsRowDxfId="41" dataCellStyle="Normal"/>
    <tableColumn id="5" name=" Horas2" totalsRowFunction="sum" dataDxfId="223" totalsRowDxfId="40" dataCellStyle="Normal"/>
    <tableColumn id="6" name="Tardes2" totalsRowFunction="sum" dataDxfId="222" totalsRowDxfId="39" dataCellStyle="Normal"/>
    <tableColumn id="7" name=" Horas3" totalsRowFunction="sum" dataDxfId="221" totalsRowDxfId="38" dataCellStyle="Normal"/>
    <tableColumn id="8" name="Tardes3" totalsRowFunction="sum" dataDxfId="220" totalsRowDxfId="37" dataCellStyle="Normal"/>
    <tableColumn id="9" name=" Horas4" totalsRowFunction="sum" dataDxfId="219" totalsRowDxfId="36" dataCellStyle="Normal"/>
    <tableColumn id="10" name="Tardes4" totalsRowFunction="sum" dataDxfId="218" totalsRowDxfId="35" dataCellStyle="Normal"/>
    <tableColumn id="11" name=" Horas5" totalsRowFunction="sum" dataDxfId="217" totalsRowDxfId="34" dataCellStyle="Normal"/>
    <tableColumn id="12" name="Tardes5" totalsRowFunction="sum" dataDxfId="216" totalsRowDxfId="33" dataCellStyle="Normal"/>
  </tableColumns>
  <tableStyleInfo name="Employee Timesheet" showFirstColumn="1" showLastColumn="0" showRowStripes="0" showColumnStripes="1"/>
</table>
</file>

<file path=xl/tables/table7.xml><?xml version="1.0" encoding="utf-8"?>
<table xmlns="http://schemas.openxmlformats.org/spreadsheetml/2006/main" id="7" name="Table7" displayName="Tabla7" ref="A82:K90" totalsRowCount="1" headerRowDxfId="215" dataDxfId="214" totalsRowDxfId="213" headerRowCellStyle="Normal" dataCellStyle="Normal" totalsRowCellStyle="Normal">
  <tableColumns count="11">
    <tableColumn id="1" name="Julio" totalsRowLabel="Total" dataDxfId="212" totalsRowDxfId="211" dataCellStyle="Normal"/>
    <tableColumn id="3" name=" Horas" totalsRowFunction="sum" dataDxfId="210" totalsRowDxfId="209" dataCellStyle="Normal"/>
    <tableColumn id="4" name="Tardes" totalsRowFunction="sum" dataDxfId="208" totalsRowDxfId="207" dataCellStyle="Normal"/>
    <tableColumn id="5" name=" Horas2" totalsRowFunction="sum" dataDxfId="206" totalsRowDxfId="205" dataCellStyle="Normal"/>
    <tableColumn id="6" name="Tardes2" totalsRowFunction="sum" dataDxfId="204" totalsRowDxfId="203" dataCellStyle="Normal"/>
    <tableColumn id="7" name=" Horas3" totalsRowFunction="sum" dataDxfId="202" totalsRowDxfId="201" dataCellStyle="Normal"/>
    <tableColumn id="8" name="Tardes3" totalsRowFunction="sum" dataDxfId="200" totalsRowDxfId="199" dataCellStyle="Normal"/>
    <tableColumn id="9" name=" Horas4" totalsRowFunction="sum" dataDxfId="198" totalsRowDxfId="197" dataCellStyle="Normal"/>
    <tableColumn id="10" name="Tardes4" totalsRowFunction="sum" dataDxfId="196" totalsRowDxfId="195" dataCellStyle="Normal"/>
    <tableColumn id="11" name=" Horas5" totalsRowFunction="sum" dataDxfId="194" totalsRowDxfId="193" dataCellStyle="Normal"/>
    <tableColumn id="12" name="Tardes5" totalsRowFunction="sum" dataDxfId="192" totalsRowDxfId="191" dataCellStyle="Normal"/>
  </tableColumns>
  <tableStyleInfo name="Employee Timesheet" showFirstColumn="1" showLastColumn="0" showRowStripes="0" showColumnStripes="1"/>
</table>
</file>

<file path=xl/tables/table8.xml><?xml version="1.0" encoding="utf-8"?>
<table xmlns="http://schemas.openxmlformats.org/spreadsheetml/2006/main" id="8" name="Table8" displayName="Tabla8" ref="A94:K102" totalsRowCount="1" headerRowDxfId="190" dataDxfId="189" totalsRowDxfId="188" headerRowCellStyle="Normal" dataCellStyle="Normal" totalsRowCellStyle="Normal">
  <tableColumns count="11">
    <tableColumn id="1" name="Agosto" totalsRowLabel="Total" dataDxfId="187" totalsRowDxfId="186" dataCellStyle="Normal"/>
    <tableColumn id="3" name=" Horas" totalsRowFunction="sum" dataDxfId="185" totalsRowDxfId="184" dataCellStyle="Normal"/>
    <tableColumn id="4" name="Tardes" totalsRowFunction="sum" dataDxfId="183" totalsRowDxfId="182" dataCellStyle="Normal"/>
    <tableColumn id="5" name=" Horas2" totalsRowFunction="sum" dataDxfId="181" totalsRowDxfId="180" dataCellStyle="Normal"/>
    <tableColumn id="6" name="Tardes2" totalsRowFunction="sum" dataDxfId="179" totalsRowDxfId="178" dataCellStyle="Normal"/>
    <tableColumn id="7" name=" Horas3" totalsRowFunction="sum" dataDxfId="177" totalsRowDxfId="176" dataCellStyle="Normal"/>
    <tableColumn id="8" name="Tardes3" totalsRowFunction="sum" dataDxfId="175" totalsRowDxfId="174" dataCellStyle="Normal"/>
    <tableColumn id="9" name=" Horas4" totalsRowFunction="sum" dataDxfId="173" totalsRowDxfId="172" dataCellStyle="Normal"/>
    <tableColumn id="10" name="Tardes4" totalsRowFunction="sum" dataDxfId="171" totalsRowDxfId="170" dataCellStyle="Normal"/>
    <tableColumn id="11" name=" Horas5" totalsRowFunction="sum" dataDxfId="169" totalsRowDxfId="168" dataCellStyle="Normal"/>
    <tableColumn id="12" name="Tardes5" totalsRowFunction="sum" dataDxfId="167" totalsRowDxfId="166" dataCellStyle="Normal"/>
  </tableColumns>
  <tableStyleInfo name="Employee Timesheet" showFirstColumn="1" showLastColumn="0" showRowStripes="0" showColumnStripes="1"/>
</table>
</file>

<file path=xl/tables/table9.xml><?xml version="1.0" encoding="utf-8"?>
<table xmlns="http://schemas.openxmlformats.org/spreadsheetml/2006/main" id="9" name="Table9" displayName="Tabla9" ref="A106:K114" totalsRowCount="1" headerRowDxfId="165" dataDxfId="164" totalsRowDxfId="163" headerRowCellStyle="Normal" dataCellStyle="Normal" totalsRowCellStyle="Normal">
  <tableColumns count="11">
    <tableColumn id="1" name="Septiembre" totalsRowLabel="Total" dataDxfId="162" totalsRowDxfId="161" dataCellStyle="Normal"/>
    <tableColumn id="3" name=" Horas" totalsRowFunction="sum" dataDxfId="160" totalsRowDxfId="159" dataCellStyle="Normal"/>
    <tableColumn id="4" name="Tardes" totalsRowFunction="sum" dataDxfId="158" totalsRowDxfId="157" dataCellStyle="Normal"/>
    <tableColumn id="5" name=" Horas2" totalsRowFunction="sum" dataDxfId="156" totalsRowDxfId="155" dataCellStyle="Normal"/>
    <tableColumn id="6" name="Tardes2" totalsRowFunction="sum" dataDxfId="154" totalsRowDxfId="153" dataCellStyle="Normal"/>
    <tableColumn id="7" name=" Horas3" totalsRowFunction="sum" dataDxfId="152" totalsRowDxfId="151" dataCellStyle="Normal"/>
    <tableColumn id="8" name="Tardes3" totalsRowFunction="sum" dataDxfId="150" totalsRowDxfId="149" dataCellStyle="Normal"/>
    <tableColumn id="9" name=" Horas4" totalsRowFunction="sum" dataDxfId="148" totalsRowDxfId="147" dataCellStyle="Normal"/>
    <tableColumn id="10" name="Tardes4" totalsRowFunction="sum" dataDxfId="146" totalsRowDxfId="145" dataCellStyle="Normal"/>
    <tableColumn id="11" name=" Horas5" totalsRowFunction="sum" dataDxfId="144" totalsRowDxfId="143" dataCellStyle="Normal"/>
    <tableColumn id="12" name="Tardes5" totalsRowFunction="sum" dataDxfId="142" totalsRowDxfId="141" dataCellStyle="Normal"/>
  </tableColumns>
  <tableStyleInfo name="Employee Timesheet" showFirstColumn="1" showLastColumn="0" showRowStripes="0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Deluxe">
      <a:maj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3"/>
    <pageSetUpPr fitToPage="1"/>
  </sheetPr>
  <dimension ref="A1:K151"/>
  <sheetViews>
    <sheetView showGridLines="0" tabSelected="1" zoomScale="124" zoomScaleNormal="124" workbookViewId="0">
      <selection activeCell="B143" sqref="B143:K148"/>
    </sheetView>
  </sheetViews>
  <sheetFormatPr baseColWidth="10" defaultColWidth="9.1640625" defaultRowHeight="9.75"/>
  <cols>
    <col min="1" max="1" width="28" style="4" customWidth="1"/>
    <col min="2" max="2" width="14.83203125" style="4" customWidth="1"/>
    <col min="3" max="3" width="16" style="4" customWidth="1"/>
    <col min="4" max="11" width="14.83203125" style="4" customWidth="1"/>
    <col min="12" max="12" width="11.83203125" style="4" customWidth="1"/>
    <col min="13" max="16384" width="9.1640625" style="4"/>
  </cols>
  <sheetData>
    <row r="1" spans="1:11" ht="25.35" customHeight="1">
      <c r="A1" s="49" t="s">
        <v>56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5" customFormat="1" ht="3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5" customFormat="1" ht="11.25">
      <c r="A3" s="2"/>
      <c r="B3" s="2"/>
      <c r="C3" s="6"/>
      <c r="D3" s="6"/>
      <c r="E3" s="6"/>
      <c r="F3" s="19"/>
    </row>
    <row r="4" spans="1:11" s="5" customFormat="1" ht="6" customHeight="1">
      <c r="A4" s="51" t="s">
        <v>38</v>
      </c>
      <c r="B4" s="52">
        <f>SUM(C19,C31,C43,C55,C67,C79,C91,C103,C115,C127,C139,C151)</f>
        <v>0</v>
      </c>
      <c r="C4" s="51" t="s">
        <v>39</v>
      </c>
      <c r="D4" s="53">
        <f>SUM(F19,F31,F43,F55,F67,F79,F91,F103,F115,F127,F139,F151)</f>
        <v>0</v>
      </c>
      <c r="E4" s="6"/>
      <c r="F4" s="6"/>
    </row>
    <row r="5" spans="1:11" s="5" customFormat="1" ht="11.25">
      <c r="A5" s="51"/>
      <c r="B5" s="52"/>
      <c r="C5" s="51"/>
      <c r="D5" s="53"/>
      <c r="E5" s="6"/>
      <c r="F5" s="16"/>
    </row>
    <row r="6" spans="1:11" s="5" customFormat="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s="5" customFormat="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s="7" customFormat="1" ht="18" customHeight="1" thickBo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s="7" customFormat="1" ht="12" customHeight="1">
      <c r="A9" s="37"/>
      <c r="B9" s="48" t="s">
        <v>1</v>
      </c>
      <c r="C9" s="48"/>
      <c r="D9" s="48" t="s">
        <v>2</v>
      </c>
      <c r="E9" s="48"/>
      <c r="F9" s="48" t="s">
        <v>23</v>
      </c>
      <c r="G9" s="48"/>
      <c r="H9" s="48" t="s">
        <v>3</v>
      </c>
      <c r="I9" s="48"/>
      <c r="J9" s="48" t="s">
        <v>4</v>
      </c>
      <c r="K9" s="48"/>
    </row>
    <row r="10" spans="1:11" s="8" customFormat="1" ht="14.25" customHeight="1">
      <c r="A10" s="38" t="s">
        <v>16</v>
      </c>
      <c r="B10" s="36" t="s">
        <v>60</v>
      </c>
      <c r="C10" s="32" t="s">
        <v>33</v>
      </c>
      <c r="D10" s="36" t="s">
        <v>61</v>
      </c>
      <c r="E10" s="47" t="s">
        <v>43</v>
      </c>
      <c r="F10" s="36" t="s">
        <v>62</v>
      </c>
      <c r="G10" s="39" t="s">
        <v>44</v>
      </c>
      <c r="H10" s="36" t="s">
        <v>63</v>
      </c>
      <c r="I10" s="39" t="s">
        <v>45</v>
      </c>
      <c r="J10" s="36" t="s">
        <v>64</v>
      </c>
      <c r="K10" s="39" t="s">
        <v>46</v>
      </c>
    </row>
    <row r="11" spans="1:11" s="8" customFormat="1" ht="11.45" customHeight="1">
      <c r="A11" s="9" t="s">
        <v>5</v>
      </c>
      <c r="B11" s="23"/>
      <c r="C11" s="24"/>
      <c r="D11" s="23"/>
      <c r="E11" s="24"/>
      <c r="F11" s="23"/>
      <c r="G11" s="24"/>
      <c r="H11" s="23"/>
      <c r="I11" s="24"/>
      <c r="J11" s="23"/>
      <c r="K11" s="24"/>
    </row>
    <row r="12" spans="1:11" s="8" customFormat="1" ht="11.45" customHeight="1">
      <c r="A12" s="9" t="s">
        <v>6</v>
      </c>
      <c r="B12" s="23"/>
      <c r="C12" s="24"/>
      <c r="D12" s="23"/>
      <c r="E12" s="24"/>
      <c r="F12" s="23"/>
      <c r="G12" s="24"/>
      <c r="H12" s="23"/>
      <c r="I12" s="24"/>
      <c r="J12" s="23"/>
      <c r="K12" s="24"/>
    </row>
    <row r="13" spans="1:11" s="8" customFormat="1" ht="11.45" customHeight="1">
      <c r="A13" s="9" t="s">
        <v>7</v>
      </c>
      <c r="B13" s="23"/>
      <c r="C13" s="24"/>
      <c r="D13" s="23"/>
      <c r="E13" s="24"/>
      <c r="F13" s="23"/>
      <c r="G13" s="24"/>
      <c r="H13" s="23"/>
      <c r="I13" s="24"/>
      <c r="J13" s="23"/>
      <c r="K13" s="24"/>
    </row>
    <row r="14" spans="1:11" s="8" customFormat="1" ht="11.45" customHeight="1">
      <c r="A14" s="9" t="s">
        <v>8</v>
      </c>
      <c r="B14" s="23"/>
      <c r="C14" s="24"/>
      <c r="D14" s="23"/>
      <c r="E14" s="24"/>
      <c r="F14" s="23"/>
      <c r="G14" s="24"/>
      <c r="H14" s="23"/>
      <c r="I14" s="24"/>
      <c r="J14" s="23"/>
      <c r="K14" s="24"/>
    </row>
    <row r="15" spans="1:11" s="8" customFormat="1" ht="11.45" customHeight="1">
      <c r="A15" s="9" t="s">
        <v>9</v>
      </c>
      <c r="B15" s="23"/>
      <c r="C15" s="24"/>
      <c r="D15" s="23"/>
      <c r="E15" s="24"/>
      <c r="F15" s="23"/>
      <c r="G15" s="24"/>
      <c r="H15" s="23"/>
      <c r="I15" s="24"/>
      <c r="J15" s="23"/>
      <c r="K15" s="24"/>
    </row>
    <row r="16" spans="1:11" s="8" customFormat="1" ht="11.45" customHeight="1">
      <c r="A16" s="9" t="s">
        <v>10</v>
      </c>
      <c r="B16" s="23"/>
      <c r="C16" s="24"/>
      <c r="D16" s="23"/>
      <c r="E16" s="24"/>
      <c r="F16" s="23"/>
      <c r="G16" s="24"/>
      <c r="H16" s="23"/>
      <c r="I16" s="24"/>
      <c r="J16" s="23"/>
      <c r="K16" s="24"/>
    </row>
    <row r="17" spans="1:11" s="8" customFormat="1" ht="11.45" customHeight="1">
      <c r="A17" s="9" t="s">
        <v>11</v>
      </c>
      <c r="B17" s="23"/>
      <c r="C17" s="24"/>
      <c r="D17" s="23"/>
      <c r="E17" s="24"/>
      <c r="F17" s="23"/>
      <c r="G17" s="24"/>
      <c r="H17" s="23"/>
      <c r="I17" s="24"/>
      <c r="J17" s="23"/>
      <c r="K17" s="24"/>
    </row>
    <row r="18" spans="1:11" s="8" customFormat="1" ht="11.45" customHeight="1">
      <c r="A18" s="20" t="s">
        <v>24</v>
      </c>
      <c r="B18" s="25">
        <f>SUBTOTAL(109,[[ Horas]])</f>
        <v>0</v>
      </c>
      <c r="C18" s="26">
        <f>SUBTOTAL(109,[Tardes])</f>
        <v>0</v>
      </c>
      <c r="D18" s="25">
        <f>SUBTOTAL(109,[[ Horas2]])</f>
        <v>0</v>
      </c>
      <c r="E18" s="26">
        <f>SUBTOTAL(109,[Tardes2])</f>
        <v>0</v>
      </c>
      <c r="F18" s="25">
        <f>SUBTOTAL(109,[[ Horas3]])</f>
        <v>0</v>
      </c>
      <c r="G18" s="26">
        <f>SUBTOTAL(109,[Tardes3])</f>
        <v>0</v>
      </c>
      <c r="H18" s="25">
        <f>SUBTOTAL(109,[[ Horas4]])</f>
        <v>0</v>
      </c>
      <c r="I18" s="26">
        <f>SUBTOTAL(109,[Tardes4])</f>
        <v>0</v>
      </c>
      <c r="J18" s="25">
        <f>SUBTOTAL(109,[[ Horas5]])</f>
        <v>0</v>
      </c>
      <c r="K18" s="26">
        <f>SUBTOTAL(109,[Tardes5])</f>
        <v>0</v>
      </c>
    </row>
    <row r="19" spans="1:11" s="1" customFormat="1" ht="14.25" customHeight="1">
      <c r="A19" s="50" t="s">
        <v>40</v>
      </c>
      <c r="B19" s="50"/>
      <c r="C19" s="27">
        <f>SUM(B18,D18,F18,H18,J18)</f>
        <v>0</v>
      </c>
      <c r="D19" s="50" t="s">
        <v>27</v>
      </c>
      <c r="E19" s="50"/>
      <c r="F19" s="28">
        <f>SUM(C18,E18,G18,I18,K18)</f>
        <v>0</v>
      </c>
      <c r="G19" s="10"/>
      <c r="H19" s="10"/>
      <c r="I19" s="10"/>
      <c r="J19" s="10"/>
      <c r="K19" s="10"/>
    </row>
    <row r="20" spans="1:11" s="1" customFormat="1" ht="14.25" customHeight="1" thickBot="1">
      <c r="A20" s="3"/>
      <c r="B20" s="3"/>
      <c r="C20" s="3"/>
      <c r="D20" s="3"/>
      <c r="E20" s="3"/>
      <c r="F20" s="3"/>
      <c r="G20" s="10"/>
      <c r="H20" s="10"/>
      <c r="I20" s="10"/>
      <c r="J20" s="10"/>
      <c r="K20" s="10"/>
    </row>
    <row r="21" spans="1:11" s="5" customFormat="1" ht="12" customHeight="1">
      <c r="A21" s="11"/>
      <c r="B21" s="48" t="s">
        <v>1</v>
      </c>
      <c r="C21" s="48"/>
      <c r="D21" s="48" t="s">
        <v>2</v>
      </c>
      <c r="E21" s="48"/>
      <c r="F21" s="48" t="s">
        <v>23</v>
      </c>
      <c r="G21" s="48"/>
      <c r="H21" s="48" t="s">
        <v>3</v>
      </c>
      <c r="I21" s="48"/>
      <c r="J21" s="48" t="s">
        <v>4</v>
      </c>
      <c r="K21" s="48"/>
    </row>
    <row r="22" spans="1:11" s="8" customFormat="1" ht="14.25" customHeight="1">
      <c r="A22" s="9" t="s">
        <v>17</v>
      </c>
      <c r="B22" s="36" t="s">
        <v>60</v>
      </c>
      <c r="C22" s="32" t="s">
        <v>33</v>
      </c>
      <c r="D22" s="36" t="s">
        <v>61</v>
      </c>
      <c r="E22" s="47" t="s">
        <v>43</v>
      </c>
      <c r="F22" s="36" t="s">
        <v>62</v>
      </c>
      <c r="G22" s="39" t="s">
        <v>44</v>
      </c>
      <c r="H22" s="36" t="s">
        <v>63</v>
      </c>
      <c r="I22" s="39" t="s">
        <v>45</v>
      </c>
      <c r="J22" s="36" t="s">
        <v>64</v>
      </c>
      <c r="K22" s="39" t="s">
        <v>46</v>
      </c>
    </row>
    <row r="23" spans="1:11" s="8" customFormat="1" ht="11.45" customHeight="1">
      <c r="A23" s="9" t="s">
        <v>5</v>
      </c>
      <c r="B23" s="23"/>
      <c r="C23" s="24"/>
      <c r="D23" s="23"/>
      <c r="E23" s="24"/>
      <c r="F23" s="23"/>
      <c r="G23" s="24"/>
      <c r="H23" s="23"/>
      <c r="I23" s="24"/>
      <c r="J23" s="23"/>
      <c r="K23" s="24"/>
    </row>
    <row r="24" spans="1:11" s="8" customFormat="1" ht="11.45" customHeight="1">
      <c r="A24" s="9" t="s">
        <v>6</v>
      </c>
      <c r="B24" s="23"/>
      <c r="C24" s="24"/>
      <c r="D24" s="23"/>
      <c r="E24" s="24"/>
      <c r="F24" s="23"/>
      <c r="G24" s="24"/>
      <c r="H24" s="23"/>
      <c r="I24" s="24"/>
      <c r="J24" s="23"/>
      <c r="K24" s="24"/>
    </row>
    <row r="25" spans="1:11" s="8" customFormat="1" ht="11.45" customHeight="1">
      <c r="A25" s="9" t="s">
        <v>7</v>
      </c>
      <c r="B25" s="23"/>
      <c r="C25" s="24"/>
      <c r="D25" s="23"/>
      <c r="E25" s="24"/>
      <c r="F25" s="23"/>
      <c r="G25" s="24"/>
      <c r="H25" s="23"/>
      <c r="I25" s="24"/>
      <c r="J25" s="23"/>
      <c r="K25" s="24"/>
    </row>
    <row r="26" spans="1:11" s="8" customFormat="1" ht="11.45" customHeight="1">
      <c r="A26" s="9" t="s">
        <v>8</v>
      </c>
      <c r="B26" s="23"/>
      <c r="C26" s="24"/>
      <c r="D26" s="23"/>
      <c r="E26" s="24"/>
      <c r="F26" s="23"/>
      <c r="G26" s="24"/>
      <c r="H26" s="23"/>
      <c r="I26" s="24"/>
      <c r="J26" s="23"/>
      <c r="K26" s="24"/>
    </row>
    <row r="27" spans="1:11" s="8" customFormat="1" ht="11.45" customHeight="1">
      <c r="A27" s="9" t="s">
        <v>9</v>
      </c>
      <c r="B27" s="23"/>
      <c r="C27" s="24"/>
      <c r="D27" s="23"/>
      <c r="E27" s="24"/>
      <c r="F27" s="23"/>
      <c r="G27" s="24"/>
      <c r="H27" s="23"/>
      <c r="I27" s="24"/>
      <c r="J27" s="23"/>
      <c r="K27" s="24"/>
    </row>
    <row r="28" spans="1:11" s="8" customFormat="1" ht="11.45" customHeight="1">
      <c r="A28" s="9" t="s">
        <v>10</v>
      </c>
      <c r="B28" s="23"/>
      <c r="C28" s="24"/>
      <c r="D28" s="23"/>
      <c r="E28" s="24"/>
      <c r="F28" s="23"/>
      <c r="G28" s="24"/>
      <c r="H28" s="23"/>
      <c r="I28" s="24"/>
      <c r="J28" s="23"/>
      <c r="K28" s="24"/>
    </row>
    <row r="29" spans="1:11" s="8" customFormat="1" ht="11.45" customHeight="1">
      <c r="A29" s="9" t="s">
        <v>11</v>
      </c>
      <c r="B29" s="23"/>
      <c r="C29" s="24"/>
      <c r="D29" s="23"/>
      <c r="E29" s="24"/>
      <c r="F29" s="23"/>
      <c r="G29" s="24"/>
      <c r="H29" s="23"/>
      <c r="I29" s="24"/>
      <c r="J29" s="23"/>
      <c r="K29" s="24"/>
    </row>
    <row r="30" spans="1:11" s="8" customFormat="1" ht="11.45" customHeight="1">
      <c r="A30" s="20" t="s">
        <v>24</v>
      </c>
      <c r="B30" s="25">
        <f>SUBTOTAL(109,[[ Horas]])</f>
        <v>0</v>
      </c>
      <c r="C30" s="26">
        <f>SUBTOTAL(109,[Tardes])</f>
        <v>0</v>
      </c>
      <c r="D30" s="25">
        <f>SUBTOTAL(109,[[ Horas2]])</f>
        <v>0</v>
      </c>
      <c r="E30" s="26">
        <f>SUBTOTAL(109,[Tardes2])</f>
        <v>0</v>
      </c>
      <c r="F30" s="25">
        <f>SUBTOTAL(109,[[ Horas3]])</f>
        <v>0</v>
      </c>
      <c r="G30" s="26">
        <f>SUBTOTAL(109,[Tardes3])</f>
        <v>0</v>
      </c>
      <c r="H30" s="25">
        <f>SUBTOTAL(109,[[ Horas4]])</f>
        <v>0</v>
      </c>
      <c r="I30" s="26">
        <f>SUBTOTAL(109,[Tardes4])</f>
        <v>0</v>
      </c>
      <c r="J30" s="25">
        <f>SUBTOTAL(109,[[ Horas5]])</f>
        <v>0</v>
      </c>
      <c r="K30" s="26">
        <f>SUBTOTAL(109,[Tardes5])</f>
        <v>0</v>
      </c>
    </row>
    <row r="31" spans="1:11" s="8" customFormat="1" ht="14.25" customHeight="1">
      <c r="A31" s="50" t="s">
        <v>41</v>
      </c>
      <c r="B31" s="50"/>
      <c r="C31" s="27">
        <f>SUM(B30,D30,F30,H30,J30)</f>
        <v>0</v>
      </c>
      <c r="D31" s="50" t="s">
        <v>26</v>
      </c>
      <c r="E31" s="50"/>
      <c r="F31" s="28">
        <f>SUM(C30,E30,G30,I30,K30)</f>
        <v>0</v>
      </c>
      <c r="G31" s="10"/>
      <c r="H31" s="10"/>
      <c r="I31" s="10"/>
      <c r="J31" s="10"/>
      <c r="K31" s="10"/>
    </row>
    <row r="32" spans="1:11" s="10" customFormat="1" ht="14.25" customHeight="1" thickBot="1"/>
    <row r="33" spans="1:11" s="5" customFormat="1" ht="12" customHeight="1">
      <c r="A33" s="11"/>
      <c r="B33" s="48" t="s">
        <v>1</v>
      </c>
      <c r="C33" s="48"/>
      <c r="D33" s="48" t="s">
        <v>2</v>
      </c>
      <c r="E33" s="48"/>
      <c r="F33" s="48" t="s">
        <v>23</v>
      </c>
      <c r="G33" s="48"/>
      <c r="H33" s="48" t="s">
        <v>3</v>
      </c>
      <c r="I33" s="48"/>
      <c r="J33" s="48" t="s">
        <v>4</v>
      </c>
      <c r="K33" s="48"/>
    </row>
    <row r="34" spans="1:11" s="5" customFormat="1" ht="14.25" customHeight="1">
      <c r="A34" s="9" t="s">
        <v>18</v>
      </c>
      <c r="B34" s="36" t="s">
        <v>60</v>
      </c>
      <c r="C34" s="32" t="s">
        <v>33</v>
      </c>
      <c r="D34" s="36" t="s">
        <v>61</v>
      </c>
      <c r="E34" s="47" t="s">
        <v>43</v>
      </c>
      <c r="F34" s="36" t="s">
        <v>62</v>
      </c>
      <c r="G34" s="39" t="s">
        <v>44</v>
      </c>
      <c r="H34" s="36" t="s">
        <v>63</v>
      </c>
      <c r="I34" s="39" t="s">
        <v>45</v>
      </c>
      <c r="J34" s="36" t="s">
        <v>64</v>
      </c>
      <c r="K34" s="39" t="s">
        <v>46</v>
      </c>
    </row>
    <row r="35" spans="1:11" s="5" customFormat="1" ht="11.45" customHeight="1">
      <c r="A35" s="9" t="s">
        <v>5</v>
      </c>
      <c r="B35" s="23"/>
      <c r="C35" s="24"/>
      <c r="D35" s="23"/>
      <c r="E35" s="24"/>
      <c r="F35" s="23"/>
      <c r="G35" s="24"/>
      <c r="H35" s="23"/>
      <c r="I35" s="24"/>
      <c r="J35" s="23"/>
      <c r="K35" s="24"/>
    </row>
    <row r="36" spans="1:11" s="5" customFormat="1" ht="11.45" customHeight="1">
      <c r="A36" s="9" t="s">
        <v>6</v>
      </c>
      <c r="B36" s="23"/>
      <c r="C36" s="24"/>
      <c r="D36" s="23"/>
      <c r="E36" s="24"/>
      <c r="F36" s="23"/>
      <c r="G36" s="24"/>
      <c r="H36" s="23"/>
      <c r="I36" s="24"/>
      <c r="J36" s="23"/>
      <c r="K36" s="24"/>
    </row>
    <row r="37" spans="1:11" s="5" customFormat="1" ht="11.45" customHeight="1">
      <c r="A37" s="9" t="s">
        <v>7</v>
      </c>
      <c r="B37" s="23"/>
      <c r="C37" s="24"/>
      <c r="D37" s="23"/>
      <c r="E37" s="24"/>
      <c r="F37" s="23"/>
      <c r="G37" s="24"/>
      <c r="H37" s="23"/>
      <c r="I37" s="24"/>
      <c r="J37" s="23"/>
      <c r="K37" s="24"/>
    </row>
    <row r="38" spans="1:11" s="5" customFormat="1" ht="11.45" customHeight="1">
      <c r="A38" s="9" t="s">
        <v>8</v>
      </c>
      <c r="B38" s="23"/>
      <c r="C38" s="24"/>
      <c r="D38" s="23"/>
      <c r="E38" s="24"/>
      <c r="F38" s="23"/>
      <c r="G38" s="24"/>
      <c r="H38" s="23"/>
      <c r="I38" s="24"/>
      <c r="J38" s="23"/>
      <c r="K38" s="24"/>
    </row>
    <row r="39" spans="1:11" s="5" customFormat="1" ht="11.45" customHeight="1">
      <c r="A39" s="9" t="s">
        <v>9</v>
      </c>
      <c r="B39" s="23"/>
      <c r="C39" s="24"/>
      <c r="D39" s="23"/>
      <c r="E39" s="24"/>
      <c r="F39" s="23"/>
      <c r="G39" s="24"/>
      <c r="H39" s="23"/>
      <c r="I39" s="24"/>
      <c r="J39" s="23"/>
      <c r="K39" s="24"/>
    </row>
    <row r="40" spans="1:11" s="5" customFormat="1" ht="11.45" customHeight="1">
      <c r="A40" s="9" t="s">
        <v>10</v>
      </c>
      <c r="B40" s="23"/>
      <c r="C40" s="24"/>
      <c r="D40" s="23"/>
      <c r="E40" s="24"/>
      <c r="F40" s="23"/>
      <c r="G40" s="24"/>
      <c r="H40" s="23"/>
      <c r="I40" s="24"/>
      <c r="J40" s="23"/>
      <c r="K40" s="24"/>
    </row>
    <row r="41" spans="1:11" s="5" customFormat="1" ht="11.45" customHeight="1">
      <c r="A41" s="9" t="s">
        <v>11</v>
      </c>
      <c r="B41" s="23"/>
      <c r="C41" s="24"/>
      <c r="D41" s="23"/>
      <c r="E41" s="24"/>
      <c r="F41" s="23"/>
      <c r="G41" s="24"/>
      <c r="H41" s="23"/>
      <c r="I41" s="24"/>
      <c r="J41" s="23"/>
      <c r="K41" s="24"/>
    </row>
    <row r="42" spans="1:11" s="5" customFormat="1" ht="11.45" customHeight="1">
      <c r="A42" s="20" t="s">
        <v>24</v>
      </c>
      <c r="B42" s="25">
        <f>SUBTOTAL(109,[[ Horas]])</f>
        <v>0</v>
      </c>
      <c r="C42" s="26">
        <f>SUBTOTAL(109,[Tardes])</f>
        <v>0</v>
      </c>
      <c r="D42" s="25">
        <f>SUBTOTAL(109,[[ Horas2]])</f>
        <v>0</v>
      </c>
      <c r="E42" s="26">
        <f>SUBTOTAL(109,[Tardes2])</f>
        <v>0</v>
      </c>
      <c r="F42" s="25">
        <f>SUBTOTAL(109,[[ Horas3]])</f>
        <v>0</v>
      </c>
      <c r="G42" s="26">
        <f>SUBTOTAL(109,[Tardes3])</f>
        <v>0</v>
      </c>
      <c r="H42" s="25">
        <f>SUBTOTAL(109,[[ Horas4]])</f>
        <v>0</v>
      </c>
      <c r="I42" s="26">
        <f>SUBTOTAL(109,[Tardes4])</f>
        <v>0</v>
      </c>
      <c r="J42" s="25">
        <f>SUBTOTAL(109,[[ Horas5]])</f>
        <v>0</v>
      </c>
      <c r="K42" s="26">
        <f>SUBTOTAL(109,[Tardes5])</f>
        <v>0</v>
      </c>
    </row>
    <row r="43" spans="1:11" s="5" customFormat="1" ht="14.25" customHeight="1">
      <c r="A43" s="50" t="s">
        <v>42</v>
      </c>
      <c r="B43" s="50"/>
      <c r="C43" s="18">
        <f>SUM(B42,D42,F42,H42,J42)</f>
        <v>0</v>
      </c>
      <c r="D43" s="50" t="s">
        <v>25</v>
      </c>
      <c r="E43" s="50"/>
      <c r="F43" s="29">
        <f>SUM(C42,E42,G42,I42,K42)</f>
        <v>0</v>
      </c>
      <c r="G43" s="12"/>
      <c r="H43" s="12"/>
      <c r="I43" s="12"/>
      <c r="J43" s="12"/>
      <c r="K43" s="12"/>
    </row>
    <row r="44" spans="1:11" s="5" customFormat="1" ht="14.25" customHeight="1" thickBo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s="12" customFormat="1" ht="12" customHeight="1">
      <c r="B45" s="48" t="s">
        <v>1</v>
      </c>
      <c r="C45" s="48"/>
      <c r="D45" s="48" t="s">
        <v>2</v>
      </c>
      <c r="E45" s="48"/>
      <c r="F45" s="48" t="s">
        <v>23</v>
      </c>
      <c r="G45" s="48"/>
      <c r="H45" s="48" t="s">
        <v>3</v>
      </c>
      <c r="I45" s="48"/>
      <c r="J45" s="48" t="s">
        <v>4</v>
      </c>
      <c r="K45" s="48"/>
    </row>
    <row r="46" spans="1:11" s="8" customFormat="1" ht="14.25" customHeight="1">
      <c r="A46" s="14" t="s">
        <v>19</v>
      </c>
      <c r="B46" s="36" t="s">
        <v>60</v>
      </c>
      <c r="C46" s="32" t="s">
        <v>33</v>
      </c>
      <c r="D46" s="36" t="s">
        <v>61</v>
      </c>
      <c r="E46" s="47" t="s">
        <v>43</v>
      </c>
      <c r="F46" s="36" t="s">
        <v>62</v>
      </c>
      <c r="G46" s="39" t="s">
        <v>44</v>
      </c>
      <c r="H46" s="36" t="s">
        <v>63</v>
      </c>
      <c r="I46" s="39" t="s">
        <v>45</v>
      </c>
      <c r="J46" s="36" t="s">
        <v>64</v>
      </c>
      <c r="K46" s="39" t="s">
        <v>46</v>
      </c>
    </row>
    <row r="47" spans="1:11" s="8" customFormat="1" ht="11.45" customHeight="1">
      <c r="A47" s="14" t="s">
        <v>5</v>
      </c>
      <c r="B47" s="23"/>
      <c r="C47" s="24"/>
      <c r="D47" s="23"/>
      <c r="E47" s="24"/>
      <c r="F47" s="23"/>
      <c r="G47" s="24"/>
      <c r="H47" s="23"/>
      <c r="I47" s="24"/>
      <c r="J47" s="23"/>
      <c r="K47" s="24"/>
    </row>
    <row r="48" spans="1:11" s="8" customFormat="1" ht="11.45" customHeight="1">
      <c r="A48" s="14" t="s">
        <v>6</v>
      </c>
      <c r="B48" s="23"/>
      <c r="C48" s="24"/>
      <c r="D48" s="23"/>
      <c r="E48" s="24"/>
      <c r="F48" s="23"/>
      <c r="G48" s="24"/>
      <c r="H48" s="23"/>
      <c r="I48" s="24"/>
      <c r="J48" s="23"/>
      <c r="K48" s="24"/>
    </row>
    <row r="49" spans="1:11" s="8" customFormat="1" ht="11.45" customHeight="1">
      <c r="A49" s="14" t="s">
        <v>7</v>
      </c>
      <c r="B49" s="23"/>
      <c r="C49" s="24"/>
      <c r="D49" s="23"/>
      <c r="E49" s="24"/>
      <c r="F49" s="23"/>
      <c r="G49" s="24"/>
      <c r="H49" s="23"/>
      <c r="I49" s="24"/>
      <c r="J49" s="23"/>
      <c r="K49" s="24"/>
    </row>
    <row r="50" spans="1:11" s="8" customFormat="1" ht="11.45" customHeight="1">
      <c r="A50" s="14" t="s">
        <v>8</v>
      </c>
      <c r="B50" s="23"/>
      <c r="C50" s="24"/>
      <c r="D50" s="23"/>
      <c r="E50" s="24"/>
      <c r="F50" s="23"/>
      <c r="G50" s="24"/>
      <c r="H50" s="23"/>
      <c r="I50" s="24"/>
      <c r="J50" s="23"/>
      <c r="K50" s="24"/>
    </row>
    <row r="51" spans="1:11" s="8" customFormat="1" ht="11.45" customHeight="1">
      <c r="A51" s="14" t="s">
        <v>9</v>
      </c>
      <c r="B51" s="23"/>
      <c r="C51" s="24"/>
      <c r="D51" s="23"/>
      <c r="E51" s="24"/>
      <c r="F51" s="23"/>
      <c r="G51" s="24"/>
      <c r="H51" s="23"/>
      <c r="I51" s="24"/>
      <c r="J51" s="23"/>
      <c r="K51" s="24"/>
    </row>
    <row r="52" spans="1:11" s="8" customFormat="1" ht="11.45" customHeight="1">
      <c r="A52" s="14" t="s">
        <v>10</v>
      </c>
      <c r="B52" s="23"/>
      <c r="C52" s="24"/>
      <c r="D52" s="23"/>
      <c r="E52" s="24"/>
      <c r="F52" s="23"/>
      <c r="G52" s="24"/>
      <c r="H52" s="23"/>
      <c r="I52" s="24"/>
      <c r="J52" s="23"/>
      <c r="K52" s="24"/>
    </row>
    <row r="53" spans="1:11" s="8" customFormat="1" ht="11.45" customHeight="1">
      <c r="A53" s="14" t="s">
        <v>11</v>
      </c>
      <c r="B53" s="23"/>
      <c r="C53" s="24"/>
      <c r="D53" s="23"/>
      <c r="E53" s="24"/>
      <c r="F53" s="23"/>
      <c r="G53" s="24"/>
      <c r="H53" s="23"/>
      <c r="I53" s="24"/>
      <c r="J53" s="23"/>
      <c r="K53" s="24"/>
    </row>
    <row r="54" spans="1:11" s="8" customFormat="1" ht="11.45" customHeight="1">
      <c r="A54" s="21" t="s">
        <v>24</v>
      </c>
      <c r="B54" s="25">
        <f>SUBTOTAL(109,[[ Horas]])</f>
        <v>0</v>
      </c>
      <c r="C54" s="26">
        <f>SUBTOTAL(109,[Tardes])</f>
        <v>0</v>
      </c>
      <c r="D54" s="25">
        <f>SUBTOTAL(109,[[ Horas2]])</f>
        <v>0</v>
      </c>
      <c r="E54" s="26">
        <f>SUBTOTAL(109,[Tardes2])</f>
        <v>0</v>
      </c>
      <c r="F54" s="25">
        <f>SUBTOTAL(109,[[ Horas3]])</f>
        <v>0</v>
      </c>
      <c r="G54" s="26">
        <f>SUBTOTAL(109,[Tardes3])</f>
        <v>0</v>
      </c>
      <c r="H54" s="25">
        <f>SUBTOTAL(109,[[ Horas4]])</f>
        <v>0</v>
      </c>
      <c r="I54" s="26">
        <f>SUBTOTAL(109,[Tardes4])</f>
        <v>0</v>
      </c>
      <c r="J54" s="25">
        <f>SUBTOTAL(109,[[ Horas5]])</f>
        <v>0</v>
      </c>
      <c r="K54" s="26">
        <f>SUBTOTAL(109,[Tardes5])</f>
        <v>0</v>
      </c>
    </row>
    <row r="55" spans="1:11" s="8" customFormat="1" ht="14.25" customHeight="1">
      <c r="A55" s="55" t="s">
        <v>47</v>
      </c>
      <c r="B55" s="55"/>
      <c r="C55" s="31">
        <f>SUM(B54,D54,F54,H54,J54)</f>
        <v>0</v>
      </c>
      <c r="D55" s="55" t="s">
        <v>28</v>
      </c>
      <c r="E55" s="55"/>
      <c r="F55" s="30">
        <f>SUM(C54,E54,G54,I54,K54)</f>
        <v>0</v>
      </c>
      <c r="G55" s="13"/>
      <c r="H55" s="13"/>
      <c r="I55" s="13"/>
      <c r="J55" s="13"/>
      <c r="K55" s="13"/>
    </row>
    <row r="56" spans="1:11" s="8" customFormat="1" ht="14.25" customHeight="1" thickBot="1">
      <c r="A56" s="40"/>
      <c r="B56" s="40"/>
      <c r="C56" s="41"/>
      <c r="D56" s="40"/>
      <c r="E56" s="40"/>
      <c r="F56" s="42"/>
    </row>
    <row r="57" spans="1:11" s="8" customFormat="1" ht="14.25" customHeight="1">
      <c r="A57" s="10"/>
      <c r="B57" s="48" t="s">
        <v>1</v>
      </c>
      <c r="C57" s="48"/>
      <c r="D57" s="48" t="s">
        <v>2</v>
      </c>
      <c r="E57" s="48"/>
      <c r="F57" s="48" t="s">
        <v>23</v>
      </c>
      <c r="G57" s="48"/>
      <c r="H57" s="48" t="s">
        <v>3</v>
      </c>
      <c r="I57" s="48"/>
      <c r="J57" s="48" t="s">
        <v>4</v>
      </c>
      <c r="K57" s="48"/>
    </row>
    <row r="58" spans="1:11" s="8" customFormat="1" ht="14.25" customHeight="1">
      <c r="A58" s="14" t="s">
        <v>20</v>
      </c>
      <c r="B58" s="36" t="s">
        <v>60</v>
      </c>
      <c r="C58" s="32" t="s">
        <v>33</v>
      </c>
      <c r="D58" s="36" t="s">
        <v>61</v>
      </c>
      <c r="E58" s="47" t="s">
        <v>43</v>
      </c>
      <c r="F58" s="36" t="s">
        <v>62</v>
      </c>
      <c r="G58" s="39" t="s">
        <v>44</v>
      </c>
      <c r="H58" s="36" t="s">
        <v>63</v>
      </c>
      <c r="I58" s="39" t="s">
        <v>45</v>
      </c>
      <c r="J58" s="36" t="s">
        <v>64</v>
      </c>
      <c r="K58" s="39" t="s">
        <v>46</v>
      </c>
    </row>
    <row r="59" spans="1:11" s="8" customFormat="1" ht="11.45" customHeight="1">
      <c r="A59" s="14" t="s">
        <v>5</v>
      </c>
      <c r="B59" s="23"/>
      <c r="C59" s="24"/>
      <c r="D59" s="23"/>
      <c r="E59" s="24"/>
      <c r="F59" s="23"/>
      <c r="G59" s="24"/>
      <c r="H59" s="23"/>
      <c r="I59" s="24"/>
      <c r="J59" s="23"/>
      <c r="K59" s="24"/>
    </row>
    <row r="60" spans="1:11" s="8" customFormat="1" ht="11.45" customHeight="1">
      <c r="A60" s="14" t="s">
        <v>6</v>
      </c>
      <c r="B60" s="23"/>
      <c r="C60" s="24"/>
      <c r="D60" s="23"/>
      <c r="E60" s="24"/>
      <c r="F60" s="23"/>
      <c r="G60" s="24"/>
      <c r="H60" s="23"/>
      <c r="I60" s="24"/>
      <c r="J60" s="23"/>
      <c r="K60" s="24"/>
    </row>
    <row r="61" spans="1:11" s="8" customFormat="1" ht="11.45" customHeight="1">
      <c r="A61" s="14" t="s">
        <v>7</v>
      </c>
      <c r="B61" s="23"/>
      <c r="C61" s="24"/>
      <c r="D61" s="23"/>
      <c r="E61" s="24"/>
      <c r="F61" s="23"/>
      <c r="G61" s="24"/>
      <c r="H61" s="23"/>
      <c r="I61" s="24"/>
      <c r="J61" s="23"/>
      <c r="K61" s="24"/>
    </row>
    <row r="62" spans="1:11" s="8" customFormat="1" ht="11.45" customHeight="1">
      <c r="A62" s="14" t="s">
        <v>8</v>
      </c>
      <c r="B62" s="23"/>
      <c r="C62" s="24"/>
      <c r="D62" s="23"/>
      <c r="E62" s="24"/>
      <c r="F62" s="23"/>
      <c r="G62" s="24"/>
      <c r="H62" s="23"/>
      <c r="I62" s="24"/>
      <c r="J62" s="23"/>
      <c r="K62" s="24"/>
    </row>
    <row r="63" spans="1:11" s="8" customFormat="1" ht="11.45" customHeight="1">
      <c r="A63" s="14" t="s">
        <v>9</v>
      </c>
      <c r="B63" s="23"/>
      <c r="C63" s="24"/>
      <c r="D63" s="23"/>
      <c r="E63" s="24"/>
      <c r="F63" s="23"/>
      <c r="G63" s="24"/>
      <c r="H63" s="23"/>
      <c r="I63" s="24"/>
      <c r="J63" s="23"/>
      <c r="K63" s="24"/>
    </row>
    <row r="64" spans="1:11" s="8" customFormat="1" ht="11.45" customHeight="1">
      <c r="A64" s="14" t="s">
        <v>10</v>
      </c>
      <c r="B64" s="23"/>
      <c r="C64" s="24"/>
      <c r="D64" s="23"/>
      <c r="E64" s="24"/>
      <c r="F64" s="23"/>
      <c r="G64" s="24"/>
      <c r="H64" s="23"/>
      <c r="I64" s="24"/>
      <c r="J64" s="23"/>
      <c r="K64" s="24"/>
    </row>
    <row r="65" spans="1:11" s="8" customFormat="1" ht="11.45" customHeight="1">
      <c r="A65" s="14" t="s">
        <v>11</v>
      </c>
      <c r="B65" s="23"/>
      <c r="C65" s="24"/>
      <c r="D65" s="23"/>
      <c r="E65" s="24"/>
      <c r="F65" s="23"/>
      <c r="G65" s="24"/>
      <c r="H65" s="23"/>
      <c r="I65" s="24"/>
      <c r="J65" s="23"/>
      <c r="K65" s="24"/>
    </row>
    <row r="66" spans="1:11" s="8" customFormat="1" ht="11.45" customHeight="1">
      <c r="A66" s="21" t="s">
        <v>24</v>
      </c>
      <c r="B66" s="25">
        <f>SUBTOTAL(109,[[ Horas]])</f>
        <v>0</v>
      </c>
      <c r="C66" s="26">
        <f>SUBTOTAL(109,[Tardes])</f>
        <v>0</v>
      </c>
      <c r="D66" s="25">
        <f>SUBTOTAL(109,[[ Horas2]])</f>
        <v>0</v>
      </c>
      <c r="E66" s="26">
        <f>SUBTOTAL(109,[Tardes2])</f>
        <v>0</v>
      </c>
      <c r="F66" s="25">
        <f>SUBTOTAL(109,[[ Horas3]])</f>
        <v>0</v>
      </c>
      <c r="G66" s="26">
        <f>SUBTOTAL(109,[Tardes3])</f>
        <v>0</v>
      </c>
      <c r="H66" s="25">
        <f>SUBTOTAL(109,[[ Horas4]])</f>
        <v>0</v>
      </c>
      <c r="I66" s="26">
        <f>SUBTOTAL(109,[Tardes4])</f>
        <v>0</v>
      </c>
      <c r="J66" s="25">
        <f>SUBTOTAL(109,[[ Horas5]])</f>
        <v>0</v>
      </c>
      <c r="K66" s="26">
        <f>SUBTOTAL(109,[Tardes5])</f>
        <v>0</v>
      </c>
    </row>
    <row r="67" spans="1:11" s="8" customFormat="1" ht="14.25" customHeight="1">
      <c r="A67" s="50" t="s">
        <v>48</v>
      </c>
      <c r="B67" s="50"/>
      <c r="C67" s="27">
        <f>SUM(B66,D66,F66,H66,J66)</f>
        <v>0</v>
      </c>
      <c r="D67" s="50" t="s">
        <v>29</v>
      </c>
      <c r="E67" s="50"/>
      <c r="F67" s="28">
        <f>SUM(C66,E66,G66,I66,K66)</f>
        <v>0</v>
      </c>
      <c r="G67" s="10"/>
      <c r="H67" s="10"/>
      <c r="I67" s="10"/>
      <c r="J67" s="10"/>
      <c r="K67" s="10"/>
    </row>
    <row r="68" spans="1:11" s="8" customFormat="1" ht="14.25" customHeight="1" thickBot="1">
      <c r="A68" s="43"/>
      <c r="B68" s="43"/>
      <c r="C68" s="44"/>
      <c r="D68" s="43"/>
      <c r="E68" s="43"/>
      <c r="F68" s="45"/>
      <c r="G68" s="46"/>
      <c r="H68" s="46"/>
      <c r="I68" s="46"/>
      <c r="J68" s="46"/>
      <c r="K68" s="46"/>
    </row>
    <row r="69" spans="1:11" s="8" customFormat="1" ht="12" customHeight="1">
      <c r="A69" s="10"/>
      <c r="B69" s="48" t="s">
        <v>1</v>
      </c>
      <c r="C69" s="48"/>
      <c r="D69" s="48" t="s">
        <v>2</v>
      </c>
      <c r="E69" s="48"/>
      <c r="F69" s="48" t="s">
        <v>23</v>
      </c>
      <c r="G69" s="48"/>
      <c r="H69" s="48" t="s">
        <v>3</v>
      </c>
      <c r="I69" s="48"/>
      <c r="J69" s="48" t="s">
        <v>4</v>
      </c>
      <c r="K69" s="48"/>
    </row>
    <row r="70" spans="1:11" s="8" customFormat="1" ht="14.25" customHeight="1">
      <c r="A70" s="14" t="s">
        <v>21</v>
      </c>
      <c r="B70" s="36" t="s">
        <v>60</v>
      </c>
      <c r="C70" s="32" t="s">
        <v>33</v>
      </c>
      <c r="D70" s="36" t="s">
        <v>61</v>
      </c>
      <c r="E70" s="47" t="s">
        <v>43</v>
      </c>
      <c r="F70" s="36" t="s">
        <v>62</v>
      </c>
      <c r="G70" s="39" t="s">
        <v>44</v>
      </c>
      <c r="H70" s="36" t="s">
        <v>63</v>
      </c>
      <c r="I70" s="39" t="s">
        <v>45</v>
      </c>
      <c r="J70" s="36" t="s">
        <v>64</v>
      </c>
      <c r="K70" s="39" t="s">
        <v>46</v>
      </c>
    </row>
    <row r="71" spans="1:11" s="8" customFormat="1" ht="11.45" customHeight="1">
      <c r="A71" s="14" t="s">
        <v>5</v>
      </c>
      <c r="B71" s="23"/>
      <c r="C71" s="24"/>
      <c r="D71" s="23"/>
      <c r="E71" s="24"/>
      <c r="F71" s="23"/>
      <c r="G71" s="24"/>
      <c r="H71" s="23"/>
      <c r="I71" s="24"/>
      <c r="J71" s="23"/>
      <c r="K71" s="24"/>
    </row>
    <row r="72" spans="1:11" s="8" customFormat="1" ht="11.45" customHeight="1">
      <c r="A72" s="14" t="s">
        <v>6</v>
      </c>
      <c r="B72" s="23"/>
      <c r="C72" s="24"/>
      <c r="D72" s="23"/>
      <c r="E72" s="24"/>
      <c r="F72" s="23"/>
      <c r="G72" s="24"/>
      <c r="H72" s="23"/>
      <c r="I72" s="24"/>
      <c r="J72" s="23"/>
      <c r="K72" s="24"/>
    </row>
    <row r="73" spans="1:11" s="8" customFormat="1" ht="11.45" customHeight="1">
      <c r="A73" s="14" t="s">
        <v>7</v>
      </c>
      <c r="B73" s="23"/>
      <c r="C73" s="24"/>
      <c r="D73" s="23"/>
      <c r="E73" s="24"/>
      <c r="F73" s="23"/>
      <c r="G73" s="24"/>
      <c r="H73" s="23"/>
      <c r="I73" s="24"/>
      <c r="J73" s="23"/>
      <c r="K73" s="24"/>
    </row>
    <row r="74" spans="1:11" s="8" customFormat="1" ht="11.45" customHeight="1">
      <c r="A74" s="14" t="s">
        <v>8</v>
      </c>
      <c r="B74" s="23"/>
      <c r="C74" s="24"/>
      <c r="D74" s="23"/>
      <c r="E74" s="24"/>
      <c r="F74" s="23"/>
      <c r="G74" s="24"/>
      <c r="H74" s="23"/>
      <c r="I74" s="24"/>
      <c r="J74" s="23"/>
      <c r="K74" s="24"/>
    </row>
    <row r="75" spans="1:11" s="8" customFormat="1" ht="11.45" customHeight="1">
      <c r="A75" s="14" t="s">
        <v>9</v>
      </c>
      <c r="B75" s="23"/>
      <c r="C75" s="24"/>
      <c r="D75" s="23"/>
      <c r="E75" s="24"/>
      <c r="F75" s="23"/>
      <c r="G75" s="24"/>
      <c r="H75" s="23"/>
      <c r="I75" s="24"/>
      <c r="J75" s="23"/>
      <c r="K75" s="24"/>
    </row>
    <row r="76" spans="1:11" s="8" customFormat="1" ht="11.45" customHeight="1">
      <c r="A76" s="14" t="s">
        <v>10</v>
      </c>
      <c r="B76" s="23"/>
      <c r="C76" s="24"/>
      <c r="D76" s="23"/>
      <c r="E76" s="24"/>
      <c r="F76" s="23"/>
      <c r="G76" s="24"/>
      <c r="H76" s="23"/>
      <c r="I76" s="24"/>
      <c r="J76" s="23"/>
      <c r="K76" s="24"/>
    </row>
    <row r="77" spans="1:11" s="8" customFormat="1" ht="11.45" customHeight="1">
      <c r="A77" s="14" t="s">
        <v>11</v>
      </c>
      <c r="B77" s="23"/>
      <c r="C77" s="24"/>
      <c r="D77" s="23"/>
      <c r="E77" s="24"/>
      <c r="F77" s="23"/>
      <c r="G77" s="24"/>
      <c r="H77" s="23"/>
      <c r="I77" s="24"/>
      <c r="J77" s="23"/>
      <c r="K77" s="24"/>
    </row>
    <row r="78" spans="1:11" s="8" customFormat="1" ht="11.45" customHeight="1">
      <c r="A78" s="22" t="s">
        <v>24</v>
      </c>
      <c r="B78" s="25">
        <f>SUBTOTAL(109,[[ Horas]])</f>
        <v>0</v>
      </c>
      <c r="C78" s="26">
        <f>SUBTOTAL(109,[Tardes])</f>
        <v>0</v>
      </c>
      <c r="D78" s="25">
        <f>SUBTOTAL(109,[[ Horas2]])</f>
        <v>0</v>
      </c>
      <c r="E78" s="26">
        <f>SUBTOTAL(109,[Tardes2])</f>
        <v>0</v>
      </c>
      <c r="F78" s="25">
        <f>SUBTOTAL(109,[[ Horas3]])</f>
        <v>0</v>
      </c>
      <c r="G78" s="26">
        <f>SUBTOTAL(109,[Tardes3])</f>
        <v>0</v>
      </c>
      <c r="H78" s="25">
        <f>SUBTOTAL(109,[[ Horas4]])</f>
        <v>0</v>
      </c>
      <c r="I78" s="26">
        <f>SUBTOTAL(109,[Tardes4])</f>
        <v>0</v>
      </c>
      <c r="J78" s="25">
        <f>SUBTOTAL(109,[[ Horas5]])</f>
        <v>0</v>
      </c>
      <c r="K78" s="26">
        <f>SUBTOTAL(109,[Tardes5])</f>
        <v>0</v>
      </c>
    </row>
    <row r="79" spans="1:11" s="8" customFormat="1" ht="14.25" customHeight="1">
      <c r="A79" s="50" t="s">
        <v>49</v>
      </c>
      <c r="B79" s="50"/>
      <c r="C79" s="27">
        <f>SUM(B78,D78,F78,H78,J78)</f>
        <v>0</v>
      </c>
      <c r="D79" s="50" t="s">
        <v>30</v>
      </c>
      <c r="E79" s="50"/>
      <c r="F79" s="28">
        <f>SUM(C78,E78,G78,I78,K78)</f>
        <v>0</v>
      </c>
    </row>
    <row r="80" spans="1:11" s="8" customFormat="1" ht="14.25" customHeight="1" thickBot="1">
      <c r="A80" s="43"/>
      <c r="B80" s="43"/>
      <c r="C80" s="44"/>
      <c r="D80" s="43"/>
      <c r="E80" s="43"/>
      <c r="F80" s="45"/>
    </row>
    <row r="81" spans="1:11" s="8" customFormat="1" ht="12" customHeight="1">
      <c r="A81" s="43"/>
      <c r="B81" s="48" t="s">
        <v>1</v>
      </c>
      <c r="C81" s="48"/>
      <c r="D81" s="48" t="s">
        <v>2</v>
      </c>
      <c r="E81" s="48"/>
      <c r="F81" s="48" t="s">
        <v>23</v>
      </c>
      <c r="G81" s="48"/>
      <c r="H81" s="48" t="s">
        <v>3</v>
      </c>
      <c r="I81" s="48"/>
      <c r="J81" s="48" t="s">
        <v>4</v>
      </c>
      <c r="K81" s="48"/>
    </row>
    <row r="82" spans="1:11" s="8" customFormat="1" ht="14.25" customHeight="1">
      <c r="A82" s="15" t="s">
        <v>22</v>
      </c>
      <c r="B82" s="36" t="s">
        <v>60</v>
      </c>
      <c r="C82" s="32" t="s">
        <v>33</v>
      </c>
      <c r="D82" s="36" t="s">
        <v>61</v>
      </c>
      <c r="E82" s="47" t="s">
        <v>43</v>
      </c>
      <c r="F82" s="36" t="s">
        <v>62</v>
      </c>
      <c r="G82" s="39" t="s">
        <v>44</v>
      </c>
      <c r="H82" s="36" t="s">
        <v>63</v>
      </c>
      <c r="I82" s="39" t="s">
        <v>45</v>
      </c>
      <c r="J82" s="36" t="s">
        <v>64</v>
      </c>
      <c r="K82" s="39" t="s">
        <v>46</v>
      </c>
    </row>
    <row r="83" spans="1:11" s="8" customFormat="1" ht="11.45" customHeight="1">
      <c r="A83" s="15" t="s">
        <v>5</v>
      </c>
      <c r="B83" s="23"/>
      <c r="C83" s="24"/>
      <c r="D83" s="23"/>
      <c r="E83" s="24"/>
      <c r="F83" s="23"/>
      <c r="G83" s="24"/>
      <c r="H83" s="23"/>
      <c r="I83" s="24"/>
      <c r="J83" s="23"/>
      <c r="K83" s="24"/>
    </row>
    <row r="84" spans="1:11" s="8" customFormat="1" ht="11.45" customHeight="1">
      <c r="A84" s="15" t="s">
        <v>6</v>
      </c>
      <c r="B84" s="23"/>
      <c r="C84" s="24"/>
      <c r="D84" s="23"/>
      <c r="E84" s="24"/>
      <c r="F84" s="23"/>
      <c r="G84" s="24"/>
      <c r="H84" s="23"/>
      <c r="I84" s="24"/>
      <c r="J84" s="23"/>
      <c r="K84" s="24"/>
    </row>
    <row r="85" spans="1:11" s="8" customFormat="1" ht="11.45" customHeight="1">
      <c r="A85" s="15" t="s">
        <v>7</v>
      </c>
      <c r="B85" s="23"/>
      <c r="C85" s="24"/>
      <c r="D85" s="23"/>
      <c r="E85" s="24"/>
      <c r="F85" s="23"/>
      <c r="G85" s="24"/>
      <c r="H85" s="23"/>
      <c r="I85" s="24"/>
      <c r="J85" s="23"/>
      <c r="K85" s="24"/>
    </row>
    <row r="86" spans="1:11" s="8" customFormat="1" ht="11.45" customHeight="1">
      <c r="A86" s="15" t="s">
        <v>8</v>
      </c>
      <c r="B86" s="23"/>
      <c r="C86" s="24"/>
      <c r="D86" s="23"/>
      <c r="E86" s="24"/>
      <c r="F86" s="23"/>
      <c r="G86" s="24"/>
      <c r="H86" s="23"/>
      <c r="I86" s="24"/>
      <c r="J86" s="23"/>
      <c r="K86" s="24"/>
    </row>
    <row r="87" spans="1:11" s="8" customFormat="1" ht="11.45" customHeight="1">
      <c r="A87" s="15" t="s">
        <v>9</v>
      </c>
      <c r="B87" s="23"/>
      <c r="C87" s="24"/>
      <c r="D87" s="23"/>
      <c r="E87" s="24"/>
      <c r="F87" s="23"/>
      <c r="G87" s="24"/>
      <c r="H87" s="23"/>
      <c r="I87" s="24"/>
      <c r="J87" s="23"/>
      <c r="K87" s="24"/>
    </row>
    <row r="88" spans="1:11" s="8" customFormat="1" ht="11.45" customHeight="1">
      <c r="A88" s="15" t="s">
        <v>10</v>
      </c>
      <c r="B88" s="23"/>
      <c r="C88" s="24"/>
      <c r="D88" s="23"/>
      <c r="E88" s="24"/>
      <c r="F88" s="23"/>
      <c r="G88" s="24"/>
      <c r="H88" s="23"/>
      <c r="I88" s="24"/>
      <c r="J88" s="23"/>
      <c r="K88" s="24"/>
    </row>
    <row r="89" spans="1:11" s="8" customFormat="1" ht="11.45" customHeight="1">
      <c r="A89" s="15" t="s">
        <v>11</v>
      </c>
      <c r="B89" s="23"/>
      <c r="C89" s="24"/>
      <c r="D89" s="23"/>
      <c r="E89" s="24"/>
      <c r="F89" s="23"/>
      <c r="G89" s="24"/>
      <c r="H89" s="23"/>
      <c r="I89" s="24"/>
      <c r="J89" s="23"/>
      <c r="K89" s="24"/>
    </row>
    <row r="90" spans="1:11" s="8" customFormat="1" ht="11.45" customHeight="1">
      <c r="A90" s="22" t="s">
        <v>24</v>
      </c>
      <c r="B90" s="25">
        <f>SUBTOTAL(109,[[ Horas]])</f>
        <v>0</v>
      </c>
      <c r="C90" s="26">
        <f>SUBTOTAL(109,[Tardes])</f>
        <v>0</v>
      </c>
      <c r="D90" s="25">
        <f>SUBTOTAL(109,[[ Horas2]])</f>
        <v>0</v>
      </c>
      <c r="E90" s="26">
        <f>SUBTOTAL(109,[Tardes2])</f>
        <v>0</v>
      </c>
      <c r="F90" s="25">
        <f>SUBTOTAL(109,[[ Horas3]])</f>
        <v>0</v>
      </c>
      <c r="G90" s="26">
        <f>SUBTOTAL(109,[Tardes3])</f>
        <v>0</v>
      </c>
      <c r="H90" s="25">
        <f>SUBTOTAL(109,[[ Horas4]])</f>
        <v>0</v>
      </c>
      <c r="I90" s="26">
        <f>SUBTOTAL(109,[Tardes4])</f>
        <v>0</v>
      </c>
      <c r="J90" s="25">
        <f>SUBTOTAL(109,[[ Horas5]])</f>
        <v>0</v>
      </c>
      <c r="K90" s="26">
        <f>SUBTOTAL(109,[Tardes5])</f>
        <v>0</v>
      </c>
    </row>
    <row r="91" spans="1:11" s="8" customFormat="1" ht="14.25" customHeight="1">
      <c r="A91" s="50" t="s">
        <v>50</v>
      </c>
      <c r="B91" s="50"/>
      <c r="C91" s="17">
        <f>SUM(B90,D90,F90,H90,J90)</f>
        <v>0</v>
      </c>
      <c r="D91" s="50" t="s">
        <v>31</v>
      </c>
      <c r="E91" s="50"/>
      <c r="F91" s="17">
        <f>SUM(C90,E90,G90,I90,K90)</f>
        <v>0</v>
      </c>
    </row>
    <row r="92" spans="1:11" s="8" customFormat="1" ht="12" customHeight="1" thickBot="1"/>
    <row r="93" spans="1:11" s="8" customFormat="1" ht="12" customHeight="1">
      <c r="B93" s="48" t="s">
        <v>1</v>
      </c>
      <c r="C93" s="48"/>
      <c r="D93" s="48" t="s">
        <v>2</v>
      </c>
      <c r="E93" s="48"/>
      <c r="F93" s="48" t="s">
        <v>23</v>
      </c>
      <c r="G93" s="48"/>
      <c r="H93" s="48" t="s">
        <v>3</v>
      </c>
      <c r="I93" s="48"/>
      <c r="J93" s="48" t="s">
        <v>4</v>
      </c>
      <c r="K93" s="48"/>
    </row>
    <row r="94" spans="1:11" s="8" customFormat="1" ht="14.25" customHeight="1">
      <c r="A94" s="15" t="s">
        <v>0</v>
      </c>
      <c r="B94" s="36" t="s">
        <v>60</v>
      </c>
      <c r="C94" s="32" t="s">
        <v>33</v>
      </c>
      <c r="D94" s="36" t="s">
        <v>61</v>
      </c>
      <c r="E94" s="47" t="s">
        <v>43</v>
      </c>
      <c r="F94" s="36" t="s">
        <v>62</v>
      </c>
      <c r="G94" s="39" t="s">
        <v>44</v>
      </c>
      <c r="H94" s="36" t="s">
        <v>63</v>
      </c>
      <c r="I94" s="39" t="s">
        <v>45</v>
      </c>
      <c r="J94" s="36" t="s">
        <v>64</v>
      </c>
      <c r="K94" s="39" t="s">
        <v>46</v>
      </c>
    </row>
    <row r="95" spans="1:11" s="8" customFormat="1" ht="11.45" customHeight="1">
      <c r="A95" s="15" t="s">
        <v>5</v>
      </c>
      <c r="B95" s="23"/>
      <c r="C95" s="24"/>
      <c r="D95" s="23"/>
      <c r="E95" s="24"/>
      <c r="F95" s="23"/>
      <c r="G95" s="24"/>
      <c r="H95" s="23"/>
      <c r="I95" s="24"/>
      <c r="J95" s="23"/>
      <c r="K95" s="24"/>
    </row>
    <row r="96" spans="1:11" s="8" customFormat="1" ht="11.45" customHeight="1">
      <c r="A96" s="15" t="s">
        <v>6</v>
      </c>
      <c r="B96" s="23"/>
      <c r="C96" s="24"/>
      <c r="D96" s="23"/>
      <c r="E96" s="24"/>
      <c r="F96" s="23"/>
      <c r="G96" s="24"/>
      <c r="H96" s="23"/>
      <c r="I96" s="24"/>
      <c r="J96" s="23"/>
      <c r="K96" s="24"/>
    </row>
    <row r="97" spans="1:11" s="8" customFormat="1" ht="11.45" customHeight="1">
      <c r="A97" s="15" t="s">
        <v>7</v>
      </c>
      <c r="B97" s="23"/>
      <c r="C97" s="24"/>
      <c r="D97" s="23"/>
      <c r="E97" s="24"/>
      <c r="F97" s="23"/>
      <c r="G97" s="24"/>
      <c r="H97" s="23"/>
      <c r="I97" s="24"/>
      <c r="J97" s="23"/>
      <c r="K97" s="24"/>
    </row>
    <row r="98" spans="1:11" s="8" customFormat="1" ht="11.45" customHeight="1">
      <c r="A98" s="15" t="s">
        <v>8</v>
      </c>
      <c r="B98" s="23"/>
      <c r="C98" s="24"/>
      <c r="D98" s="23"/>
      <c r="E98" s="24"/>
      <c r="F98" s="23"/>
      <c r="G98" s="24"/>
      <c r="H98" s="23"/>
      <c r="I98" s="24"/>
      <c r="J98" s="23"/>
      <c r="K98" s="24"/>
    </row>
    <row r="99" spans="1:11" s="8" customFormat="1" ht="11.45" customHeight="1">
      <c r="A99" s="15" t="s">
        <v>9</v>
      </c>
      <c r="B99" s="23"/>
      <c r="C99" s="24"/>
      <c r="D99" s="23"/>
      <c r="E99" s="24"/>
      <c r="F99" s="23"/>
      <c r="G99" s="24"/>
      <c r="H99" s="23"/>
      <c r="I99" s="24"/>
      <c r="J99" s="23"/>
      <c r="K99" s="24"/>
    </row>
    <row r="100" spans="1:11" s="8" customFormat="1" ht="11.45" customHeight="1">
      <c r="A100" s="15" t="s">
        <v>10</v>
      </c>
      <c r="B100" s="23"/>
      <c r="C100" s="24"/>
      <c r="D100" s="23"/>
      <c r="E100" s="24"/>
      <c r="F100" s="23"/>
      <c r="G100" s="24"/>
      <c r="H100" s="23"/>
      <c r="I100" s="24"/>
      <c r="J100" s="23"/>
      <c r="K100" s="24"/>
    </row>
    <row r="101" spans="1:11" s="8" customFormat="1" ht="11.45" customHeight="1">
      <c r="A101" s="15" t="s">
        <v>11</v>
      </c>
      <c r="B101" s="23"/>
      <c r="C101" s="24"/>
      <c r="D101" s="23"/>
      <c r="E101" s="24"/>
      <c r="F101" s="23"/>
      <c r="G101" s="24"/>
      <c r="H101" s="23"/>
      <c r="I101" s="24"/>
      <c r="J101" s="23"/>
      <c r="K101" s="24"/>
    </row>
    <row r="102" spans="1:11" s="8" customFormat="1" ht="11.45" customHeight="1">
      <c r="A102" s="22" t="s">
        <v>24</v>
      </c>
      <c r="B102" s="25">
        <f>SUBTOTAL(109,[[ Horas]])</f>
        <v>0</v>
      </c>
      <c r="C102" s="26">
        <f>SUBTOTAL(109,[Tardes])</f>
        <v>0</v>
      </c>
      <c r="D102" s="25">
        <f>SUBTOTAL(109,[[ Horas2]])</f>
        <v>0</v>
      </c>
      <c r="E102" s="26">
        <f>SUBTOTAL(109,[Tardes2])</f>
        <v>0</v>
      </c>
      <c r="F102" s="25">
        <f>SUBTOTAL(109,[[ Horas3]])</f>
        <v>0</v>
      </c>
      <c r="G102" s="26">
        <f>SUBTOTAL(109,[Tardes3])</f>
        <v>0</v>
      </c>
      <c r="H102" s="25">
        <f>SUBTOTAL(109,[[ Horas4]])</f>
        <v>0</v>
      </c>
      <c r="I102" s="26">
        <f>SUBTOTAL(109,[Tardes4])</f>
        <v>0</v>
      </c>
      <c r="J102" s="25">
        <f>SUBTOTAL(109,[[ Horas5]])</f>
        <v>0</v>
      </c>
      <c r="K102" s="26">
        <f>SUBTOTAL(109,[Tardes5])</f>
        <v>0</v>
      </c>
    </row>
    <row r="103" spans="1:11" s="8" customFormat="1" ht="14.25" customHeight="1">
      <c r="A103" s="50" t="s">
        <v>51</v>
      </c>
      <c r="B103" s="50"/>
      <c r="C103" s="27">
        <f>SUM(B102,D102,F102,H102,J102)</f>
        <v>0</v>
      </c>
      <c r="D103" s="50" t="s">
        <v>32</v>
      </c>
      <c r="E103" s="50"/>
      <c r="F103" s="28">
        <f>SUM(C102,E102,G102,I102,K102)</f>
        <v>0</v>
      </c>
    </row>
    <row r="104" spans="1:11" s="8" customFormat="1" ht="12" customHeight="1" thickBot="1">
      <c r="A104" s="43"/>
      <c r="B104" s="43"/>
      <c r="C104" s="44"/>
      <c r="D104" s="43"/>
      <c r="E104" s="43"/>
      <c r="F104" s="45"/>
    </row>
    <row r="105" spans="1:11" s="8" customFormat="1" ht="11.25" customHeight="1">
      <c r="B105" s="48" t="s">
        <v>1</v>
      </c>
      <c r="C105" s="48"/>
      <c r="D105" s="48" t="s">
        <v>2</v>
      </c>
      <c r="E105" s="48"/>
      <c r="F105" s="48" t="s">
        <v>23</v>
      </c>
      <c r="G105" s="48"/>
      <c r="H105" s="48" t="s">
        <v>3</v>
      </c>
      <c r="I105" s="48"/>
      <c r="J105" s="48" t="s">
        <v>4</v>
      </c>
      <c r="K105" s="48"/>
    </row>
    <row r="106" spans="1:11" s="8" customFormat="1" ht="14.25" customHeight="1">
      <c r="A106" s="15" t="s">
        <v>12</v>
      </c>
      <c r="B106" s="36" t="s">
        <v>60</v>
      </c>
      <c r="C106" s="32" t="s">
        <v>33</v>
      </c>
      <c r="D106" s="36" t="s">
        <v>61</v>
      </c>
      <c r="E106" s="47" t="s">
        <v>43</v>
      </c>
      <c r="F106" s="36" t="s">
        <v>62</v>
      </c>
      <c r="G106" s="39" t="s">
        <v>44</v>
      </c>
      <c r="H106" s="36" t="s">
        <v>63</v>
      </c>
      <c r="I106" s="39" t="s">
        <v>45</v>
      </c>
      <c r="J106" s="36" t="s">
        <v>64</v>
      </c>
      <c r="K106" s="39" t="s">
        <v>46</v>
      </c>
    </row>
    <row r="107" spans="1:11" s="8" customFormat="1" ht="11.45" customHeight="1">
      <c r="A107" s="15" t="s">
        <v>5</v>
      </c>
      <c r="B107" s="23"/>
      <c r="C107" s="24"/>
      <c r="D107" s="23"/>
      <c r="E107" s="24"/>
      <c r="F107" s="23"/>
      <c r="G107" s="24"/>
      <c r="H107" s="23"/>
      <c r="I107" s="24"/>
      <c r="J107" s="23"/>
      <c r="K107" s="24"/>
    </row>
    <row r="108" spans="1:11" s="8" customFormat="1" ht="11.45" customHeight="1">
      <c r="A108" s="15" t="s">
        <v>6</v>
      </c>
      <c r="B108" s="23"/>
      <c r="C108" s="24"/>
      <c r="D108" s="23"/>
      <c r="E108" s="24"/>
      <c r="F108" s="23"/>
      <c r="G108" s="24"/>
      <c r="H108" s="23"/>
      <c r="I108" s="24"/>
      <c r="J108" s="23"/>
      <c r="K108" s="24"/>
    </row>
    <row r="109" spans="1:11" s="8" customFormat="1" ht="11.45" customHeight="1">
      <c r="A109" s="15" t="s">
        <v>7</v>
      </c>
      <c r="B109" s="23"/>
      <c r="C109" s="24"/>
      <c r="D109" s="23"/>
      <c r="E109" s="24"/>
      <c r="F109" s="23"/>
      <c r="G109" s="24"/>
      <c r="H109" s="23"/>
      <c r="I109" s="24"/>
      <c r="J109" s="23"/>
      <c r="K109" s="24"/>
    </row>
    <row r="110" spans="1:11" s="8" customFormat="1" ht="11.45" customHeight="1">
      <c r="A110" s="15" t="s">
        <v>8</v>
      </c>
      <c r="B110" s="23"/>
      <c r="C110" s="24"/>
      <c r="D110" s="23"/>
      <c r="E110" s="24"/>
      <c r="F110" s="23"/>
      <c r="G110" s="24"/>
      <c r="H110" s="23"/>
      <c r="I110" s="24"/>
      <c r="J110" s="23"/>
      <c r="K110" s="24"/>
    </row>
    <row r="111" spans="1:11" s="8" customFormat="1" ht="11.45" customHeight="1">
      <c r="A111" s="15" t="s">
        <v>9</v>
      </c>
      <c r="B111" s="23"/>
      <c r="C111" s="24"/>
      <c r="D111" s="23"/>
      <c r="E111" s="24"/>
      <c r="F111" s="23"/>
      <c r="G111" s="24"/>
      <c r="H111" s="23"/>
      <c r="I111" s="24"/>
      <c r="J111" s="23"/>
      <c r="K111" s="24"/>
    </row>
    <row r="112" spans="1:11" s="8" customFormat="1" ht="11.45" customHeight="1">
      <c r="A112" s="15" t="s">
        <v>10</v>
      </c>
      <c r="B112" s="23"/>
      <c r="C112" s="24"/>
      <c r="D112" s="23"/>
      <c r="E112" s="24"/>
      <c r="F112" s="23"/>
      <c r="G112" s="24"/>
      <c r="H112" s="23"/>
      <c r="I112" s="24"/>
      <c r="J112" s="23"/>
      <c r="K112" s="24"/>
    </row>
    <row r="113" spans="1:11" s="8" customFormat="1" ht="11.45" customHeight="1">
      <c r="A113" s="15" t="s">
        <v>11</v>
      </c>
      <c r="B113" s="23"/>
      <c r="C113" s="24"/>
      <c r="D113" s="23"/>
      <c r="E113" s="24"/>
      <c r="F113" s="23"/>
      <c r="G113" s="24"/>
      <c r="H113" s="23"/>
      <c r="I113" s="24"/>
      <c r="J113" s="23"/>
      <c r="K113" s="24"/>
    </row>
    <row r="114" spans="1:11" s="8" customFormat="1" ht="11.45" customHeight="1">
      <c r="A114" s="22" t="s">
        <v>24</v>
      </c>
      <c r="B114" s="25">
        <f>SUBTOTAL(109,[[ Horas]])</f>
        <v>0</v>
      </c>
      <c r="C114" s="26">
        <f>SUBTOTAL(109,[Tardes])</f>
        <v>0</v>
      </c>
      <c r="D114" s="25">
        <f>SUBTOTAL(109,[[ Horas2]])</f>
        <v>0</v>
      </c>
      <c r="E114" s="26">
        <f>SUBTOTAL(109,[Tardes2])</f>
        <v>0</v>
      </c>
      <c r="F114" s="25">
        <f>SUBTOTAL(109,[[ Horas3]])</f>
        <v>0</v>
      </c>
      <c r="G114" s="26">
        <f>SUBTOTAL(109,[Tardes3])</f>
        <v>0</v>
      </c>
      <c r="H114" s="25">
        <f>SUBTOTAL(109,[[ Horas4]])</f>
        <v>0</v>
      </c>
      <c r="I114" s="26">
        <f>SUBTOTAL(109,[Tardes4])</f>
        <v>0</v>
      </c>
      <c r="J114" s="25">
        <f>SUBTOTAL(109,[[ Horas5]])</f>
        <v>0</v>
      </c>
      <c r="K114" s="26">
        <f>SUBTOTAL(109,[Tardes5])</f>
        <v>0</v>
      </c>
    </row>
    <row r="115" spans="1:11" s="8" customFormat="1" ht="14.25" customHeight="1">
      <c r="A115" s="50" t="s">
        <v>54</v>
      </c>
      <c r="B115" s="50"/>
      <c r="C115" s="27">
        <f>SUM(B114,D114,F114,H114,J114)</f>
        <v>0</v>
      </c>
      <c r="D115" s="50" t="s">
        <v>34</v>
      </c>
      <c r="E115" s="50"/>
      <c r="F115" s="28">
        <f>SUM(C114,E114,G114,I114,K114)</f>
        <v>0</v>
      </c>
    </row>
    <row r="116" spans="1:11" s="8" customFormat="1" ht="14.25" customHeight="1" thickBot="1"/>
    <row r="117" spans="1:11" s="8" customFormat="1" ht="14.25" customHeight="1">
      <c r="B117" s="48" t="s">
        <v>1</v>
      </c>
      <c r="C117" s="48"/>
      <c r="D117" s="48" t="s">
        <v>2</v>
      </c>
      <c r="E117" s="48"/>
      <c r="F117" s="48" t="s">
        <v>23</v>
      </c>
      <c r="G117" s="48"/>
      <c r="H117" s="48" t="s">
        <v>3</v>
      </c>
      <c r="I117" s="48"/>
      <c r="J117" s="48" t="s">
        <v>4</v>
      </c>
      <c r="K117" s="48"/>
    </row>
    <row r="118" spans="1:11" s="8" customFormat="1" ht="14.25" customHeight="1">
      <c r="A118" s="15" t="s">
        <v>13</v>
      </c>
      <c r="B118" s="36" t="s">
        <v>60</v>
      </c>
      <c r="C118" s="32" t="s">
        <v>33</v>
      </c>
      <c r="D118" s="36" t="s">
        <v>61</v>
      </c>
      <c r="E118" s="47" t="s">
        <v>43</v>
      </c>
      <c r="F118" s="36" t="s">
        <v>62</v>
      </c>
      <c r="G118" s="39" t="s">
        <v>44</v>
      </c>
      <c r="H118" s="36" t="s">
        <v>63</v>
      </c>
      <c r="I118" s="39" t="s">
        <v>45</v>
      </c>
      <c r="J118" s="36" t="s">
        <v>64</v>
      </c>
      <c r="K118" s="39" t="s">
        <v>46</v>
      </c>
    </row>
    <row r="119" spans="1:11" s="8" customFormat="1" ht="11.45" customHeight="1">
      <c r="A119" s="15" t="s">
        <v>5</v>
      </c>
      <c r="B119" s="23"/>
      <c r="C119" s="24"/>
      <c r="D119" s="23"/>
      <c r="E119" s="24"/>
      <c r="F119" s="23"/>
      <c r="G119" s="24"/>
      <c r="H119" s="23"/>
      <c r="I119" s="24"/>
      <c r="J119" s="23"/>
      <c r="K119" s="24"/>
    </row>
    <row r="120" spans="1:11" s="8" customFormat="1" ht="11.45" customHeight="1">
      <c r="A120" s="15" t="s">
        <v>6</v>
      </c>
      <c r="B120" s="23"/>
      <c r="C120" s="24"/>
      <c r="D120" s="23"/>
      <c r="E120" s="24"/>
      <c r="F120" s="23"/>
      <c r="G120" s="24"/>
      <c r="H120" s="23"/>
      <c r="I120" s="24"/>
      <c r="J120" s="23"/>
      <c r="K120" s="24"/>
    </row>
    <row r="121" spans="1:11" s="8" customFormat="1" ht="11.45" customHeight="1">
      <c r="A121" s="15" t="s">
        <v>7</v>
      </c>
      <c r="B121" s="23"/>
      <c r="C121" s="24"/>
      <c r="D121" s="23"/>
      <c r="E121" s="24"/>
      <c r="F121" s="23"/>
      <c r="G121" s="24"/>
      <c r="H121" s="23"/>
      <c r="I121" s="24"/>
      <c r="J121" s="23"/>
      <c r="K121" s="24"/>
    </row>
    <row r="122" spans="1:11" s="8" customFormat="1" ht="11.45" customHeight="1">
      <c r="A122" s="15" t="s">
        <v>8</v>
      </c>
      <c r="B122" s="23"/>
      <c r="C122" s="24"/>
      <c r="D122" s="23"/>
      <c r="E122" s="24"/>
      <c r="F122" s="23"/>
      <c r="G122" s="24"/>
      <c r="H122" s="23"/>
      <c r="I122" s="24"/>
      <c r="J122" s="23"/>
      <c r="K122" s="24"/>
    </row>
    <row r="123" spans="1:11" s="8" customFormat="1" ht="11.45" customHeight="1">
      <c r="A123" s="15" t="s">
        <v>9</v>
      </c>
      <c r="B123" s="23"/>
      <c r="C123" s="24"/>
      <c r="D123" s="23"/>
      <c r="E123" s="24"/>
      <c r="F123" s="23"/>
      <c r="G123" s="24"/>
      <c r="H123" s="23"/>
      <c r="I123" s="24"/>
      <c r="J123" s="23"/>
      <c r="K123" s="24"/>
    </row>
    <row r="124" spans="1:11" s="8" customFormat="1" ht="11.45" customHeight="1">
      <c r="A124" s="15" t="s">
        <v>10</v>
      </c>
      <c r="B124" s="23"/>
      <c r="C124" s="24"/>
      <c r="D124" s="23"/>
      <c r="E124" s="24"/>
      <c r="F124" s="23"/>
      <c r="G124" s="24"/>
      <c r="H124" s="23"/>
      <c r="I124" s="24"/>
      <c r="J124" s="23"/>
      <c r="K124" s="24"/>
    </row>
    <row r="125" spans="1:11" s="8" customFormat="1" ht="11.45" customHeight="1">
      <c r="A125" s="15" t="s">
        <v>11</v>
      </c>
      <c r="B125" s="23"/>
      <c r="C125" s="24"/>
      <c r="D125" s="23"/>
      <c r="E125" s="24"/>
      <c r="F125" s="23"/>
      <c r="G125" s="24"/>
      <c r="H125" s="23"/>
      <c r="I125" s="24"/>
      <c r="J125" s="23"/>
      <c r="K125" s="24"/>
    </row>
    <row r="126" spans="1:11" s="8" customFormat="1" ht="11.45" customHeight="1">
      <c r="A126" s="22" t="s">
        <v>24</v>
      </c>
      <c r="B126" s="25">
        <f>SUBTOTAL(109,[[ Horas]])</f>
        <v>0</v>
      </c>
      <c r="C126" s="26">
        <f>SUBTOTAL(109,[Tardes])</f>
        <v>0</v>
      </c>
      <c r="D126" s="25">
        <f>SUBTOTAL(109,[[ Horas2]])</f>
        <v>0</v>
      </c>
      <c r="E126" s="26">
        <f>SUBTOTAL(109,[Tardes2])</f>
        <v>0</v>
      </c>
      <c r="F126" s="25">
        <f>SUBTOTAL(109,[[ Horas3]])</f>
        <v>0</v>
      </c>
      <c r="G126" s="26">
        <f>SUBTOTAL(109,[Tardes3])</f>
        <v>0</v>
      </c>
      <c r="H126" s="25">
        <f>SUBTOTAL(109,[[ Horas4]])</f>
        <v>0</v>
      </c>
      <c r="I126" s="26">
        <f>SUBTOTAL(109,[Tardes4])</f>
        <v>0</v>
      </c>
      <c r="J126" s="25">
        <f>SUBTOTAL(109,[[ Horas5]])</f>
        <v>0</v>
      </c>
      <c r="K126" s="26">
        <f>SUBTOTAL(109,[Tardes5])</f>
        <v>0</v>
      </c>
    </row>
    <row r="127" spans="1:11" s="8" customFormat="1" ht="14.25" customHeight="1">
      <c r="A127" s="55" t="s">
        <v>52</v>
      </c>
      <c r="B127" s="55"/>
      <c r="C127" s="31">
        <f>SUM(B126,D126,F126,H126,J126)</f>
        <v>0</v>
      </c>
      <c r="D127" s="55" t="s">
        <v>35</v>
      </c>
      <c r="E127" s="55"/>
      <c r="F127" s="30">
        <f>SUM(C126,E126,G126,I126,K126)</f>
        <v>0</v>
      </c>
    </row>
    <row r="128" spans="1:11" s="8" customFormat="1" ht="14.25" customHeight="1" thickBot="1"/>
    <row r="129" spans="1:11" s="8" customFormat="1" ht="14.25" customHeight="1">
      <c r="B129" s="48" t="s">
        <v>1</v>
      </c>
      <c r="C129" s="48"/>
      <c r="D129" s="48" t="s">
        <v>2</v>
      </c>
      <c r="E129" s="48"/>
      <c r="F129" s="48" t="s">
        <v>23</v>
      </c>
      <c r="G129" s="48"/>
      <c r="H129" s="48" t="s">
        <v>3</v>
      </c>
      <c r="I129" s="48"/>
      <c r="J129" s="48" t="s">
        <v>4</v>
      </c>
      <c r="K129" s="48"/>
    </row>
    <row r="130" spans="1:11" s="8" customFormat="1" ht="14.25" customHeight="1">
      <c r="A130" s="15" t="s">
        <v>14</v>
      </c>
      <c r="B130" s="36" t="s">
        <v>60</v>
      </c>
      <c r="C130" s="32" t="s">
        <v>33</v>
      </c>
      <c r="D130" s="36" t="s">
        <v>61</v>
      </c>
      <c r="E130" s="47" t="s">
        <v>43</v>
      </c>
      <c r="F130" s="36" t="s">
        <v>62</v>
      </c>
      <c r="G130" s="39" t="s">
        <v>44</v>
      </c>
      <c r="H130" s="36" t="s">
        <v>63</v>
      </c>
      <c r="I130" s="39" t="s">
        <v>45</v>
      </c>
      <c r="J130" s="36" t="s">
        <v>64</v>
      </c>
      <c r="K130" s="39" t="s">
        <v>46</v>
      </c>
    </row>
    <row r="131" spans="1:11" s="8" customFormat="1" ht="11.45" customHeight="1">
      <c r="A131" s="15" t="s">
        <v>5</v>
      </c>
      <c r="B131" s="23"/>
      <c r="C131" s="24"/>
      <c r="D131" s="23"/>
      <c r="E131" s="24"/>
      <c r="F131" s="23"/>
      <c r="G131" s="24"/>
      <c r="H131" s="23"/>
      <c r="I131" s="24"/>
      <c r="J131" s="23"/>
      <c r="K131" s="24"/>
    </row>
    <row r="132" spans="1:11" s="8" customFormat="1" ht="11.45" customHeight="1">
      <c r="A132" s="15" t="s">
        <v>6</v>
      </c>
      <c r="B132" s="23"/>
      <c r="C132" s="24"/>
      <c r="D132" s="23"/>
      <c r="E132" s="24"/>
      <c r="F132" s="23"/>
      <c r="G132" s="24"/>
      <c r="H132" s="23"/>
      <c r="I132" s="24"/>
      <c r="J132" s="23"/>
      <c r="K132" s="24"/>
    </row>
    <row r="133" spans="1:11" s="8" customFormat="1" ht="11.45" customHeight="1">
      <c r="A133" s="15" t="s">
        <v>7</v>
      </c>
      <c r="B133" s="23"/>
      <c r="C133" s="24"/>
      <c r="D133" s="23"/>
      <c r="E133" s="24"/>
      <c r="F133" s="23"/>
      <c r="G133" s="24"/>
      <c r="H133" s="23"/>
      <c r="I133" s="24"/>
      <c r="J133" s="23"/>
      <c r="K133" s="24"/>
    </row>
    <row r="134" spans="1:11" s="8" customFormat="1" ht="11.45" customHeight="1">
      <c r="A134" s="15" t="s">
        <v>8</v>
      </c>
      <c r="B134" s="23"/>
      <c r="C134" s="24"/>
      <c r="D134" s="23"/>
      <c r="E134" s="24"/>
      <c r="F134" s="23"/>
      <c r="G134" s="24"/>
      <c r="H134" s="23"/>
      <c r="I134" s="24"/>
      <c r="J134" s="23"/>
      <c r="K134" s="24"/>
    </row>
    <row r="135" spans="1:11" s="8" customFormat="1" ht="11.45" customHeight="1">
      <c r="A135" s="15" t="s">
        <v>9</v>
      </c>
      <c r="B135" s="23"/>
      <c r="C135" s="24"/>
      <c r="D135" s="23"/>
      <c r="E135" s="24"/>
      <c r="F135" s="23"/>
      <c r="G135" s="24"/>
      <c r="H135" s="23"/>
      <c r="I135" s="24"/>
      <c r="J135" s="23"/>
      <c r="K135" s="24"/>
    </row>
    <row r="136" spans="1:11" s="8" customFormat="1" ht="11.45" customHeight="1">
      <c r="A136" s="15" t="s">
        <v>10</v>
      </c>
      <c r="B136" s="23"/>
      <c r="C136" s="24"/>
      <c r="D136" s="23"/>
      <c r="E136" s="24"/>
      <c r="F136" s="23"/>
      <c r="G136" s="24"/>
      <c r="H136" s="23"/>
      <c r="I136" s="24"/>
      <c r="J136" s="23"/>
      <c r="K136" s="24"/>
    </row>
    <row r="137" spans="1:11" s="8" customFormat="1" ht="11.45" customHeight="1">
      <c r="A137" s="15" t="s">
        <v>11</v>
      </c>
      <c r="B137" s="23"/>
      <c r="C137" s="24"/>
      <c r="D137" s="23"/>
      <c r="E137" s="24"/>
      <c r="F137" s="23"/>
      <c r="G137" s="24"/>
      <c r="H137" s="23"/>
      <c r="I137" s="24"/>
      <c r="J137" s="23"/>
      <c r="K137" s="24"/>
    </row>
    <row r="138" spans="1:11" s="8" customFormat="1" ht="11.45" customHeight="1">
      <c r="A138" s="22" t="s">
        <v>24</v>
      </c>
      <c r="B138" s="25">
        <f>SUBTOTAL(109,[[ Horas]])</f>
        <v>0</v>
      </c>
      <c r="C138" s="26">
        <f>SUBTOTAL(109,[Tardes])</f>
        <v>0</v>
      </c>
      <c r="D138" s="25">
        <f>SUBTOTAL(109,[[ Horas2]])</f>
        <v>0</v>
      </c>
      <c r="E138" s="26">
        <f>SUBTOTAL(109,[Tardes2])</f>
        <v>0</v>
      </c>
      <c r="F138" s="25">
        <f>SUBTOTAL(109,[[ Horas3]])</f>
        <v>0</v>
      </c>
      <c r="G138" s="26">
        <f>SUBTOTAL(109,[Tardes3])</f>
        <v>0</v>
      </c>
      <c r="H138" s="25">
        <f>SUBTOTAL(109,[[ Horas4]])</f>
        <v>0</v>
      </c>
      <c r="I138" s="26">
        <f>SUBTOTAL(109,[Tardes4])</f>
        <v>0</v>
      </c>
      <c r="J138" s="25">
        <f>SUBTOTAL(109,[[ Horas5]])</f>
        <v>0</v>
      </c>
      <c r="K138" s="26">
        <f>SUBTOTAL(109,[Tardes5])</f>
        <v>0</v>
      </c>
    </row>
    <row r="139" spans="1:11" s="8" customFormat="1" ht="14.25" customHeight="1">
      <c r="A139" s="55" t="s">
        <v>53</v>
      </c>
      <c r="B139" s="55"/>
      <c r="C139" s="31">
        <f>SUM(B138,D138,F138,H138,J138)</f>
        <v>0</v>
      </c>
      <c r="D139" s="55" t="s">
        <v>36</v>
      </c>
      <c r="E139" s="55"/>
      <c r="F139" s="30">
        <f>SUM(C138,E138,G138,I138,K138)</f>
        <v>0</v>
      </c>
    </row>
    <row r="140" spans="1:11" s="8" customFormat="1" ht="14.25" customHeight="1" thickBot="1">
      <c r="A140" s="40"/>
      <c r="B140" s="40"/>
      <c r="C140" s="41"/>
      <c r="D140" s="40"/>
      <c r="E140" s="40"/>
      <c r="F140" s="42"/>
    </row>
    <row r="141" spans="1:11" s="8" customFormat="1" ht="14.25" customHeight="1">
      <c r="B141" s="48" t="s">
        <v>1</v>
      </c>
      <c r="C141" s="48"/>
      <c r="D141" s="48" t="s">
        <v>2</v>
      </c>
      <c r="E141" s="48"/>
      <c r="F141" s="48" t="s">
        <v>23</v>
      </c>
      <c r="G141" s="48"/>
      <c r="H141" s="48" t="s">
        <v>3</v>
      </c>
      <c r="I141" s="48"/>
      <c r="J141" s="48" t="s">
        <v>4</v>
      </c>
      <c r="K141" s="48"/>
    </row>
    <row r="142" spans="1:11" s="8" customFormat="1" ht="14.25" customHeight="1">
      <c r="A142" s="15" t="s">
        <v>15</v>
      </c>
      <c r="B142" s="36" t="s">
        <v>60</v>
      </c>
      <c r="C142" s="32" t="s">
        <v>33</v>
      </c>
      <c r="D142" s="36" t="s">
        <v>61</v>
      </c>
      <c r="E142" s="47" t="s">
        <v>43</v>
      </c>
      <c r="F142" s="36" t="s">
        <v>62</v>
      </c>
      <c r="G142" s="39" t="s">
        <v>44</v>
      </c>
      <c r="H142" s="36" t="s">
        <v>63</v>
      </c>
      <c r="I142" s="39" t="s">
        <v>45</v>
      </c>
      <c r="J142" s="36" t="s">
        <v>64</v>
      </c>
      <c r="K142" s="39" t="s">
        <v>46</v>
      </c>
    </row>
    <row r="143" spans="1:11" s="8" customFormat="1" ht="11.45" customHeight="1">
      <c r="A143" s="15" t="s">
        <v>5</v>
      </c>
      <c r="B143" s="23"/>
      <c r="C143" s="24"/>
      <c r="D143" s="23"/>
      <c r="E143" s="24"/>
      <c r="F143" s="23"/>
      <c r="G143" s="24"/>
      <c r="H143" s="23"/>
      <c r="I143" s="24"/>
      <c r="J143" s="23"/>
      <c r="K143" s="24"/>
    </row>
    <row r="144" spans="1:11" s="8" customFormat="1" ht="11.45" customHeight="1">
      <c r="A144" s="15" t="s">
        <v>6</v>
      </c>
      <c r="B144" s="23"/>
      <c r="C144" s="24"/>
      <c r="D144" s="23"/>
      <c r="E144" s="24"/>
      <c r="F144" s="23"/>
      <c r="G144" s="24"/>
      <c r="H144" s="23"/>
      <c r="I144" s="24"/>
      <c r="J144" s="23"/>
      <c r="K144" s="24"/>
    </row>
    <row r="145" spans="1:11" s="8" customFormat="1" ht="11.45" customHeight="1">
      <c r="A145" s="15" t="s">
        <v>7</v>
      </c>
      <c r="B145" s="23"/>
      <c r="C145" s="24"/>
      <c r="D145" s="23"/>
      <c r="E145" s="24"/>
      <c r="F145" s="23"/>
      <c r="G145" s="24"/>
      <c r="H145" s="23"/>
      <c r="I145" s="24"/>
      <c r="J145" s="23"/>
      <c r="K145" s="24"/>
    </row>
    <row r="146" spans="1:11" s="8" customFormat="1" ht="11.45" customHeight="1">
      <c r="A146" s="15" t="s">
        <v>8</v>
      </c>
      <c r="B146" s="23"/>
      <c r="C146" s="24"/>
      <c r="D146" s="23"/>
      <c r="E146" s="24"/>
      <c r="F146" s="23"/>
      <c r="G146" s="24"/>
      <c r="H146" s="23"/>
      <c r="I146" s="24"/>
      <c r="J146" s="23"/>
      <c r="K146" s="24"/>
    </row>
    <row r="147" spans="1:11" s="8" customFormat="1" ht="11.45" customHeight="1">
      <c r="A147" s="15" t="s">
        <v>9</v>
      </c>
      <c r="B147" s="23"/>
      <c r="C147" s="24"/>
      <c r="D147" s="23"/>
      <c r="E147" s="24"/>
      <c r="F147" s="23"/>
      <c r="G147" s="24"/>
      <c r="H147" s="23"/>
      <c r="I147" s="24"/>
      <c r="J147" s="23"/>
      <c r="K147" s="24"/>
    </row>
    <row r="148" spans="1:11" s="8" customFormat="1" ht="11.45" customHeight="1">
      <c r="A148" s="15" t="s">
        <v>10</v>
      </c>
      <c r="B148" s="23"/>
      <c r="C148" s="24"/>
      <c r="D148" s="23"/>
      <c r="E148" s="24"/>
      <c r="F148" s="23"/>
      <c r="G148" s="24"/>
      <c r="H148" s="23"/>
      <c r="I148" s="24"/>
      <c r="J148" s="23"/>
      <c r="K148" s="24"/>
    </row>
    <row r="149" spans="1:11" s="8" customFormat="1" ht="11.45" customHeight="1">
      <c r="A149" s="15" t="s">
        <v>11</v>
      </c>
      <c r="B149" s="23"/>
      <c r="C149" s="24"/>
      <c r="D149" s="23"/>
      <c r="E149" s="24"/>
      <c r="F149" s="23"/>
      <c r="G149" s="24"/>
      <c r="H149" s="23"/>
      <c r="I149" s="24"/>
      <c r="J149" s="23"/>
      <c r="K149" s="24"/>
    </row>
    <row r="150" spans="1:11" s="8" customFormat="1" ht="11.45" customHeight="1">
      <c r="A150" s="22" t="s">
        <v>24</v>
      </c>
      <c r="B150" s="25">
        <f>SUBTOTAL(109,[[ Horas]])</f>
        <v>0</v>
      </c>
      <c r="C150" s="26">
        <f>SUBTOTAL(109,[Tardes])</f>
        <v>0</v>
      </c>
      <c r="D150" s="25">
        <f>SUBTOTAL(109,[[ Horas2]])</f>
        <v>0</v>
      </c>
      <c r="E150" s="26">
        <f>SUBTOTAL(109,[Tardes2])</f>
        <v>0</v>
      </c>
      <c r="F150" s="25">
        <f>SUBTOTAL(109,[[ Horas3]])</f>
        <v>0</v>
      </c>
      <c r="G150" s="26">
        <f>SUBTOTAL(109,[Tardes3])</f>
        <v>0</v>
      </c>
      <c r="H150" s="25">
        <f>SUBTOTAL(109,[[ Horas4]])</f>
        <v>0</v>
      </c>
      <c r="I150" s="26">
        <f>SUBTOTAL(109,[Tardes4])</f>
        <v>0</v>
      </c>
      <c r="J150" s="25">
        <f>SUBTOTAL(109,[[ Horas5]])</f>
        <v>0</v>
      </c>
      <c r="K150" s="26">
        <f>SUBTOTAL(109,[Tardes5])</f>
        <v>0</v>
      </c>
    </row>
    <row r="151" spans="1:11" s="8" customFormat="1" ht="14.25" customHeight="1">
      <c r="A151" s="55" t="s">
        <v>55</v>
      </c>
      <c r="B151" s="55"/>
      <c r="C151" s="31">
        <f>SUM(B150,D150,F150,H150,J150)</f>
        <v>0</v>
      </c>
      <c r="D151" s="55" t="s">
        <v>37</v>
      </c>
      <c r="E151" s="55"/>
      <c r="F151" s="30">
        <f>SUM(C150,E150,G150,I150,K150)</f>
        <v>0</v>
      </c>
    </row>
  </sheetData>
  <mergeCells count="90">
    <mergeCell ref="A139:B139"/>
    <mergeCell ref="D139:E139"/>
    <mergeCell ref="A151:B151"/>
    <mergeCell ref="D151:E151"/>
    <mergeCell ref="A115:B115"/>
    <mergeCell ref="D115:E115"/>
    <mergeCell ref="A127:B127"/>
    <mergeCell ref="D127:E127"/>
    <mergeCell ref="B117:C117"/>
    <mergeCell ref="D117:E117"/>
    <mergeCell ref="B141:C141"/>
    <mergeCell ref="D141:E141"/>
    <mergeCell ref="F69:G69"/>
    <mergeCell ref="H69:I69"/>
    <mergeCell ref="J69:K69"/>
    <mergeCell ref="B81:C81"/>
    <mergeCell ref="D81:E81"/>
    <mergeCell ref="A103:B103"/>
    <mergeCell ref="D103:E103"/>
    <mergeCell ref="A67:B67"/>
    <mergeCell ref="D67:E67"/>
    <mergeCell ref="A79:B79"/>
    <mergeCell ref="D79:E79"/>
    <mergeCell ref="B69:C69"/>
    <mergeCell ref="D69:E69"/>
    <mergeCell ref="F21:G21"/>
    <mergeCell ref="H21:I21"/>
    <mergeCell ref="J21:K21"/>
    <mergeCell ref="H33:I33"/>
    <mergeCell ref="J33:K33"/>
    <mergeCell ref="A19:B19"/>
    <mergeCell ref="D19:E19"/>
    <mergeCell ref="A31:B31"/>
    <mergeCell ref="D31:E31"/>
    <mergeCell ref="B21:C21"/>
    <mergeCell ref="D21:E21"/>
    <mergeCell ref="A1:K1"/>
    <mergeCell ref="A43:B43"/>
    <mergeCell ref="D43:E43"/>
    <mergeCell ref="A4:A5"/>
    <mergeCell ref="B4:B5"/>
    <mergeCell ref="C4:C5"/>
    <mergeCell ref="D4:D5"/>
    <mergeCell ref="A8:K8"/>
    <mergeCell ref="B9:C9"/>
    <mergeCell ref="D9:E9"/>
    <mergeCell ref="F9:G9"/>
    <mergeCell ref="H9:I9"/>
    <mergeCell ref="J9:K9"/>
    <mergeCell ref="B33:C33"/>
    <mergeCell ref="D33:E33"/>
    <mergeCell ref="F33:G33"/>
    <mergeCell ref="F45:G45"/>
    <mergeCell ref="H45:I45"/>
    <mergeCell ref="J45:K45"/>
    <mergeCell ref="B57:C57"/>
    <mergeCell ref="D57:E57"/>
    <mergeCell ref="F57:G57"/>
    <mergeCell ref="H57:I57"/>
    <mergeCell ref="J57:K57"/>
    <mergeCell ref="A55:B55"/>
    <mergeCell ref="D55:E55"/>
    <mergeCell ref="B45:C45"/>
    <mergeCell ref="D45:E45"/>
    <mergeCell ref="F81:G81"/>
    <mergeCell ref="H81:I81"/>
    <mergeCell ref="J81:K81"/>
    <mergeCell ref="B93:C93"/>
    <mergeCell ref="D93:E93"/>
    <mergeCell ref="F93:G93"/>
    <mergeCell ref="H93:I93"/>
    <mergeCell ref="J93:K93"/>
    <mergeCell ref="A91:B91"/>
    <mergeCell ref="D91:E91"/>
    <mergeCell ref="B105:C105"/>
    <mergeCell ref="D105:E105"/>
    <mergeCell ref="F105:G105"/>
    <mergeCell ref="H105:I105"/>
    <mergeCell ref="J105:K105"/>
    <mergeCell ref="B129:C129"/>
    <mergeCell ref="D129:E129"/>
    <mergeCell ref="F129:G129"/>
    <mergeCell ref="H129:I129"/>
    <mergeCell ref="J129:K129"/>
    <mergeCell ref="F141:G141"/>
    <mergeCell ref="H141:I141"/>
    <mergeCell ref="J141:K141"/>
    <mergeCell ref="F117:G117"/>
    <mergeCell ref="H117:I117"/>
    <mergeCell ref="J117:K117"/>
  </mergeCells>
  <phoneticPr fontId="1" type="noConversion"/>
  <printOptions horizontalCentered="1"/>
  <pageMargins left="0.51181102362204722" right="0.51181102362204722" top="0.74803149606299213" bottom="0.74803149606299213" header="0.51181102362204722" footer="0.51181102362204722"/>
  <pageSetup fitToHeight="0" orientation="landscape" r:id="rId1"/>
  <headerFooter alignWithMargins="0"/>
  <rowBreaks count="2" manualBreakCount="2">
    <brk id="44" max="16383" man="1"/>
    <brk id="80" max="16383" man="1"/>
  </rowBreaks>
  <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2:C8"/>
  <sheetViews>
    <sheetView workbookViewId="0">
      <selection activeCell="B8" sqref="B8"/>
    </sheetView>
  </sheetViews>
  <sheetFormatPr baseColWidth="10" defaultRowHeight="9.75"/>
  <cols>
    <col min="2" max="2" width="31.1640625" bestFit="1" customWidth="1"/>
    <col min="3" max="3" width="20.33203125" bestFit="1" customWidth="1"/>
  </cols>
  <sheetData>
    <row r="2" spans="2:3" ht="31.5">
      <c r="B2" s="33"/>
      <c r="C2" s="33"/>
    </row>
    <row r="3" spans="2:3" ht="31.5">
      <c r="B3" s="33"/>
      <c r="C3" s="33"/>
    </row>
    <row r="4" spans="2:3" ht="31.5">
      <c r="B4" s="33"/>
      <c r="C4" s="33"/>
    </row>
    <row r="5" spans="2:3" ht="31.5">
      <c r="B5" s="33" t="s">
        <v>57</v>
      </c>
      <c r="C5" s="34">
        <v>0.32291666666666669</v>
      </c>
    </row>
    <row r="6" spans="2:3" ht="31.5">
      <c r="B6" s="33" t="s">
        <v>58</v>
      </c>
      <c r="C6" s="34">
        <v>0.64236111111111105</v>
      </c>
    </row>
    <row r="7" spans="2:3" ht="31.5">
      <c r="B7" s="35" t="s">
        <v>59</v>
      </c>
      <c r="C7" s="34">
        <f>C6-C5</f>
        <v>0.31944444444444436</v>
      </c>
    </row>
    <row r="8" spans="2:3" ht="31.5">
      <c r="B8" s="33"/>
      <c r="C8" s="3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681A1E5-94A4-4578-9D33-F8DF6C0818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CONTROL HORARIO </vt:lpstr>
      <vt:lpstr>Hoja1</vt:lpstr>
      <vt:lpstr>'CONTROL HORARIO '!Área_de_impresión</vt:lpstr>
      <vt:lpstr>'CONTROL HORARIO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2016-10-06T16:33:21Z</dcterms:created>
  <dcterms:modified xsi:type="dcterms:W3CDTF">2017-05-24T08:29:28Z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TC101921409990</vt:lpwstr>
  </property>
</Properties>
</file>